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9320" windowHeight="7815" activeTab="1"/>
  </bookViews>
  <sheets>
    <sheet name=" T SANITARIO" sheetId="1" r:id="rId1"/>
    <sheet name="T NO SANITARIO" sheetId="3" r:id="rId2"/>
  </sheets>
  <definedNames>
    <definedName name="_xlnm.Print_Area" localSheetId="0">' T SANITARIO'!$A$18:$G$43</definedName>
    <definedName name="_xlnm.Print_Area" localSheetId="1">'T NO SANITARIO'!$A$16:$G$37</definedName>
  </definedNames>
  <calcPr calcId="125725"/>
</workbook>
</file>

<file path=xl/calcChain.xml><?xml version="1.0" encoding="utf-8"?>
<calcChain xmlns="http://schemas.openxmlformats.org/spreadsheetml/2006/main">
  <c r="D33" i="3"/>
  <c r="D32"/>
  <c r="B33"/>
  <c r="B32"/>
  <c r="B31"/>
  <c r="G39" i="1"/>
  <c r="G38"/>
  <c r="E38"/>
  <c r="E39"/>
  <c r="E37"/>
  <c r="C39"/>
  <c r="C38"/>
  <c r="B39"/>
  <c r="B38"/>
  <c r="B37"/>
  <c r="E40" l="1"/>
  <c r="C40"/>
  <c r="G40"/>
  <c r="B40"/>
  <c r="B34" i="3"/>
  <c r="D34"/>
  <c r="B43" i="1" l="1"/>
  <c r="B37" i="3"/>
</calcChain>
</file>

<file path=xl/sharedStrings.xml><?xml version="1.0" encoding="utf-8"?>
<sst xmlns="http://schemas.openxmlformats.org/spreadsheetml/2006/main" count="91" uniqueCount="35">
  <si>
    <t>A1</t>
  </si>
  <si>
    <t>B</t>
  </si>
  <si>
    <t>TRAMO</t>
  </si>
  <si>
    <t>FIJO</t>
  </si>
  <si>
    <t xml:space="preserve">&gt;30Km </t>
  </si>
  <si>
    <t>TRAYECTOS</t>
  </si>
  <si>
    <t>KILOMETROS</t>
  </si>
  <si>
    <t>LOTE 2 TARIFAS OFERTADAS TRANSPORTE NO SANITARIO</t>
  </si>
  <si>
    <t>VOLUMENES TRANSPORTE NO SANITARIO</t>
  </si>
  <si>
    <t>PRESUPUESTO TRANSPORTE NO SANITARIO</t>
  </si>
  <si>
    <t xml:space="preserve">TOTAL     </t>
  </si>
  <si>
    <t>TOTAL</t>
  </si>
  <si>
    <t>ANEXO OFERTA ECONÓMICA LOTE 1 TRANSPORTE SANITARIO</t>
  </si>
  <si>
    <t>EXPONE:</t>
  </si>
  <si>
    <t>LOTE 1 TRANSPORTE SANITARIO</t>
  </si>
  <si>
    <t xml:space="preserve">El abajo firmante, actuando en su nombre propio y en el de la Empresa……………………….., con domicilio e ……., c/………nº…., y con CIF……………, </t>
  </si>
  <si>
    <t>en su calidad de…………………………….</t>
  </si>
  <si>
    <t>VOLUMENES ESTIMADOS TRANSPORTE SANITARIO</t>
  </si>
  <si>
    <t>TARIFAS DE  TRANSPORTE SANITARIO</t>
  </si>
  <si>
    <t>OFERTA DEL LICITADOR</t>
  </si>
  <si>
    <t>PRESUPUESTO TRANSPORTE SANITARIO OFERTADO</t>
  </si>
  <si>
    <t xml:space="preserve">Que vistas las condiciones del Pliego de Clausulas Adminsitrativas y Pliego de Prescripciones Técnicas que rigen </t>
  </si>
  <si>
    <t>la licitación del servicio de transporte sanitario y no sanitario de Mutua Montañesa, Mutua Colaboradora con la Seguridad Social n7</t>
  </si>
  <si>
    <t xml:space="preserve">(Las tarifas de salida, volumenes estimados y presupuesto estimado con dichas tarifas son las que aparecen en el Anexo I del PCAP) </t>
  </si>
  <si>
    <t>LOTE 2 TRANSPORTE NO SANITARIO</t>
  </si>
  <si>
    <t>ANEXO OFERTA ECONÓMICA LOTE 2 TRANSPORTE NO SANITARIO</t>
  </si>
  <si>
    <t>&lt;= 15 Km</t>
  </si>
  <si>
    <t>&gt;15Km y =&lt;30Km</t>
  </si>
  <si>
    <t>&gt; 15 Km y =&lt;30Km</t>
  </si>
  <si>
    <t>&gt;15 Km y =&lt;30Km</t>
  </si>
  <si>
    <t>FIJO (€)</t>
  </si>
  <si>
    <t>KILOMETROS (€)</t>
  </si>
  <si>
    <t>KILOMETRAJE (€)</t>
  </si>
  <si>
    <t>expediente 2021-002-023, se compromete a su ejecución conforme los pliegos que rigen la misma, presentándose al siguiente lote:</t>
  </si>
  <si>
    <t>expediente 2022-002-023, se compromete a su ejecución conforme los pliegos que rigen la misma, presentándose al siguiente lote: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</si>
</sst>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4">
    <font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  <font>
      <sz val="8"/>
      <color rgb="FF000000"/>
      <name val="Verdana"/>
      <family val="2"/>
    </font>
    <font>
      <b/>
      <sz val="8"/>
      <color theme="1"/>
      <name val="Ubuntu"/>
      <family val="2"/>
    </font>
    <font>
      <b/>
      <sz val="9"/>
      <color theme="4" tint="-0.499984740745262"/>
      <name val="Verdana"/>
      <family val="2"/>
    </font>
    <font>
      <sz val="9"/>
      <color theme="4" tint="-0.499984740745262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sz val="9"/>
      <color rgb="FF92D050"/>
      <name val="Verdana"/>
      <family val="2"/>
    </font>
    <font>
      <sz val="10"/>
      <color theme="4" tint="-0.499984740745262"/>
      <name val="Verdana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3" fillId="3" borderId="4" xfId="0" applyFont="1" applyFill="1" applyBorder="1" applyAlignment="1">
      <alignment horizontal="justify"/>
    </xf>
    <xf numFmtId="0" fontId="3" fillId="3" borderId="3" xfId="0" applyFont="1" applyFill="1" applyBorder="1" applyAlignment="1">
      <alignment horizontal="justify"/>
    </xf>
    <xf numFmtId="0" fontId="3" fillId="3" borderId="6" xfId="0" applyFont="1" applyFill="1" applyBorder="1" applyAlignment="1">
      <alignment horizontal="justify"/>
    </xf>
    <xf numFmtId="0" fontId="3" fillId="3" borderId="1" xfId="0" applyFont="1" applyFill="1" applyBorder="1" applyAlignment="1">
      <alignment horizontal="justify"/>
    </xf>
    <xf numFmtId="0" fontId="3" fillId="3" borderId="9" xfId="0" applyFont="1" applyFill="1" applyBorder="1" applyAlignment="1">
      <alignment horizontal="justify"/>
    </xf>
    <xf numFmtId="0" fontId="0" fillId="0" borderId="0" xfId="0" applyAlignment="1"/>
    <xf numFmtId="0" fontId="2" fillId="0" borderId="0" xfId="0" applyFont="1" applyAlignment="1"/>
    <xf numFmtId="0" fontId="6" fillId="2" borderId="13" xfId="0" applyFont="1" applyFill="1" applyBorder="1" applyAlignment="1">
      <alignment horizontal="justify"/>
    </xf>
    <xf numFmtId="0" fontId="6" fillId="2" borderId="11" xfId="0" applyFont="1" applyFill="1" applyBorder="1" applyAlignment="1">
      <alignment horizontal="justify"/>
    </xf>
    <xf numFmtId="0" fontId="6" fillId="2" borderId="12" xfId="0" applyFont="1" applyFill="1" applyBorder="1" applyAlignment="1">
      <alignment horizontal="justify"/>
    </xf>
    <xf numFmtId="0" fontId="6" fillId="2" borderId="4" xfId="0" applyFont="1" applyFill="1" applyBorder="1" applyAlignment="1">
      <alignment horizontal="justify"/>
    </xf>
    <xf numFmtId="0" fontId="6" fillId="2" borderId="5" xfId="0" applyFont="1" applyFill="1" applyBorder="1" applyAlignment="1">
      <alignment horizontal="justify"/>
    </xf>
    <xf numFmtId="0" fontId="6" fillId="2" borderId="6" xfId="0" applyFont="1" applyFill="1" applyBorder="1" applyAlignment="1">
      <alignment horizontal="justify"/>
    </xf>
    <xf numFmtId="0" fontId="6" fillId="3" borderId="4" xfId="0" applyFont="1" applyFill="1" applyBorder="1" applyAlignment="1">
      <alignment horizontal="justify"/>
    </xf>
    <xf numFmtId="0" fontId="2" fillId="0" borderId="0" xfId="0" applyFont="1" applyBorder="1" applyAlignment="1"/>
    <xf numFmtId="43" fontId="0" fillId="0" borderId="0" xfId="0" applyNumberFormat="1"/>
    <xf numFmtId="0" fontId="8" fillId="5" borderId="0" xfId="0" applyFont="1" applyFill="1" applyAlignment="1" applyProtection="1">
      <alignment vertical="justify" wrapText="1"/>
    </xf>
    <xf numFmtId="0" fontId="8" fillId="5" borderId="0" xfId="0" applyFont="1" applyFill="1" applyAlignment="1" applyProtection="1">
      <alignment vertical="center" wrapText="1"/>
    </xf>
    <xf numFmtId="0" fontId="8" fillId="5" borderId="0" xfId="0" applyFont="1" applyFill="1" applyAlignment="1" applyProtection="1">
      <alignment horizontal="justify" vertical="center"/>
    </xf>
    <xf numFmtId="0" fontId="8" fillId="5" borderId="0" xfId="0" applyFont="1" applyFill="1" applyAlignment="1" applyProtection="1">
      <alignment horizontal="center" vertical="justify" wrapText="1"/>
    </xf>
    <xf numFmtId="0" fontId="7" fillId="5" borderId="0" xfId="0" applyFont="1" applyFill="1" applyAlignment="1" applyProtection="1">
      <alignment horizontal="left" vertical="justify" wrapText="1"/>
    </xf>
    <xf numFmtId="0" fontId="9" fillId="0" borderId="0" xfId="0" applyFont="1"/>
    <xf numFmtId="0" fontId="10" fillId="5" borderId="0" xfId="0" applyFont="1" applyFill="1" applyAlignment="1" applyProtection="1">
      <alignment vertical="justify" wrapText="1"/>
      <protection locked="0"/>
    </xf>
    <xf numFmtId="0" fontId="10" fillId="5" borderId="0" xfId="0" applyFont="1" applyFill="1" applyAlignment="1" applyProtection="1">
      <alignment horizontal="justify" vertical="justify" wrapText="1"/>
      <protection locked="0"/>
    </xf>
    <xf numFmtId="0" fontId="10" fillId="5" borderId="0" xfId="0" applyFont="1" applyFill="1" applyAlignment="1" applyProtection="1">
      <alignment horizontal="justify" vertical="center"/>
    </xf>
    <xf numFmtId="0" fontId="0" fillId="0" borderId="0" xfId="0" applyFont="1"/>
    <xf numFmtId="0" fontId="12" fillId="5" borderId="0" xfId="0" applyFont="1" applyFill="1" applyAlignment="1" applyProtection="1">
      <alignment vertical="justify" wrapText="1"/>
    </xf>
    <xf numFmtId="0" fontId="12" fillId="5" borderId="0" xfId="0" applyFont="1" applyFill="1" applyAlignment="1" applyProtection="1">
      <alignment vertical="center" wrapText="1"/>
    </xf>
    <xf numFmtId="0" fontId="12" fillId="5" borderId="0" xfId="0" applyFont="1" applyFill="1" applyAlignment="1" applyProtection="1">
      <alignment horizontal="justify" vertical="center"/>
    </xf>
    <xf numFmtId="0" fontId="13" fillId="0" borderId="0" xfId="0" applyFont="1"/>
    <xf numFmtId="43" fontId="13" fillId="0" borderId="0" xfId="0" applyNumberFormat="1" applyFont="1"/>
    <xf numFmtId="4" fontId="3" fillId="0" borderId="6" xfId="0" applyNumberFormat="1" applyFont="1" applyBorder="1" applyAlignment="1" applyProtection="1">
      <alignment horizontal="right" vertical="center"/>
    </xf>
    <xf numFmtId="0" fontId="3" fillId="3" borderId="3" xfId="0" applyFont="1" applyFill="1" applyBorder="1" applyAlignment="1">
      <alignment horizontal="justify" vertical="center"/>
    </xf>
    <xf numFmtId="0" fontId="3" fillId="3" borderId="6" xfId="0" applyFont="1" applyFill="1" applyBorder="1" applyAlignment="1">
      <alignment horizontal="justify" vertical="center"/>
    </xf>
    <xf numFmtId="8" fontId="4" fillId="4" borderId="6" xfId="0" applyNumberFormat="1" applyFont="1" applyFill="1" applyBorder="1" applyAlignment="1" applyProtection="1">
      <alignment vertical="center"/>
      <protection locked="0"/>
    </xf>
    <xf numFmtId="43" fontId="5" fillId="0" borderId="3" xfId="1" applyFont="1" applyBorder="1" applyAlignment="1">
      <alignment horizontal="right" vertical="center"/>
    </xf>
    <xf numFmtId="43" fontId="5" fillId="0" borderId="6" xfId="1" applyFont="1" applyBorder="1" applyAlignment="1">
      <alignment horizontal="right" vertical="center"/>
    </xf>
    <xf numFmtId="43" fontId="5" fillId="0" borderId="8" xfId="1" applyFont="1" applyFill="1" applyBorder="1" applyAlignment="1">
      <alignment horizontal="right" vertical="center"/>
    </xf>
    <xf numFmtId="43" fontId="5" fillId="0" borderId="9" xfId="1" applyFont="1" applyBorder="1" applyAlignment="1">
      <alignment horizontal="right" vertical="center"/>
    </xf>
    <xf numFmtId="43" fontId="5" fillId="0" borderId="6" xfId="1" applyFont="1" applyFill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44" fontId="5" fillId="4" borderId="6" xfId="0" applyNumberFormat="1" applyFont="1" applyFill="1" applyBorder="1" applyAlignment="1" applyProtection="1">
      <alignment vertical="center"/>
      <protection locked="0"/>
    </xf>
    <xf numFmtId="0" fontId="5" fillId="4" borderId="6" xfId="0" applyFont="1" applyFill="1" applyBorder="1" applyAlignment="1" applyProtection="1">
      <alignment vertical="center"/>
      <protection locked="0"/>
    </xf>
    <xf numFmtId="44" fontId="4" fillId="4" borderId="6" xfId="0" applyNumberFormat="1" applyFont="1" applyFill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vertical="center"/>
      <protection locked="0"/>
    </xf>
    <xf numFmtId="4" fontId="5" fillId="0" borderId="6" xfId="0" applyNumberFormat="1" applyFont="1" applyBorder="1" applyAlignment="1">
      <alignment horizontal="right" vertical="center"/>
    </xf>
    <xf numFmtId="0" fontId="3" fillId="3" borderId="4" xfId="0" applyFont="1" applyFill="1" applyBorder="1" applyAlignment="1">
      <alignment horizontal="justify" vertical="center"/>
    </xf>
    <xf numFmtId="0" fontId="3" fillId="3" borderId="7" xfId="0" applyFont="1" applyFill="1" applyBorder="1" applyAlignment="1">
      <alignment horizontal="justify" vertical="center"/>
    </xf>
    <xf numFmtId="0" fontId="6" fillId="0" borderId="2" xfId="0" applyFont="1" applyBorder="1" applyAlignment="1">
      <alignment horizontal="justify" vertical="center"/>
    </xf>
    <xf numFmtId="44" fontId="3" fillId="4" borderId="6" xfId="0" applyNumberFormat="1" applyFont="1" applyFill="1" applyBorder="1" applyAlignment="1" applyProtection="1">
      <alignment horizontal="center"/>
      <protection locked="0"/>
    </xf>
    <xf numFmtId="4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0" xfId="0" applyFont="1" applyFill="1" applyAlignment="1" applyProtection="1">
      <alignment horizontal="center" vertical="justify" wrapText="1"/>
    </xf>
    <xf numFmtId="0" fontId="10" fillId="5" borderId="0" xfId="0" applyFont="1" applyFill="1" applyAlignment="1" applyProtection="1">
      <alignment horizontal="justify" vertical="justify" wrapText="1"/>
      <protection locked="0"/>
    </xf>
    <xf numFmtId="0" fontId="7" fillId="5" borderId="0" xfId="0" applyFont="1" applyFill="1" applyAlignment="1" applyProtection="1">
      <alignment horizontal="left" vertical="justify" wrapText="1"/>
    </xf>
    <xf numFmtId="0" fontId="11" fillId="5" borderId="0" xfId="0" applyFont="1" applyFill="1" applyAlignment="1" applyProtection="1">
      <alignment horizontal="center" vertical="center" wrapText="1"/>
    </xf>
    <xf numFmtId="0" fontId="8" fillId="5" borderId="0" xfId="0" applyFont="1" applyFill="1" applyAlignment="1" applyProtection="1">
      <alignment horizontal="left" vertical="justify" wrapText="1"/>
    </xf>
    <xf numFmtId="0" fontId="3" fillId="3" borderId="1" xfId="0" applyFont="1" applyFill="1" applyBorder="1" applyAlignment="1">
      <alignment horizontal="justify" vertical="center"/>
    </xf>
    <xf numFmtId="0" fontId="3" fillId="3" borderId="9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/>
    </xf>
    <xf numFmtId="0" fontId="3" fillId="2" borderId="2" xfId="0" applyFont="1" applyFill="1" applyBorder="1" applyAlignment="1">
      <alignment horizontal="justify"/>
    </xf>
    <xf numFmtId="0" fontId="6" fillId="3" borderId="1" xfId="0" applyFont="1" applyFill="1" applyBorder="1" applyAlignment="1">
      <alignment horizontal="justify"/>
    </xf>
    <xf numFmtId="0" fontId="6" fillId="3" borderId="2" xfId="0" applyFont="1" applyFill="1" applyBorder="1" applyAlignment="1">
      <alignment horizontal="justify"/>
    </xf>
    <xf numFmtId="0" fontId="6" fillId="3" borderId="9" xfId="0" applyFont="1" applyFill="1" applyBorder="1" applyAlignment="1">
      <alignment horizontal="justify"/>
    </xf>
    <xf numFmtId="0" fontId="6" fillId="3" borderId="10" xfId="0" applyFont="1" applyFill="1" applyBorder="1" applyAlignment="1">
      <alignment horizontal="justify"/>
    </xf>
    <xf numFmtId="0" fontId="3" fillId="2" borderId="1" xfId="0" applyFont="1" applyFill="1" applyBorder="1" applyAlignment="1">
      <alignment horizontal="justify" vertical="center"/>
    </xf>
    <xf numFmtId="0" fontId="3" fillId="2" borderId="2" xfId="0" applyFont="1" applyFill="1" applyBorder="1" applyAlignment="1">
      <alignment horizontal="justify" vertical="center"/>
    </xf>
    <xf numFmtId="0" fontId="3" fillId="2" borderId="9" xfId="0" applyFont="1" applyFill="1" applyBorder="1" applyAlignment="1">
      <alignment horizontal="justify" vertical="center"/>
    </xf>
    <xf numFmtId="0" fontId="3" fillId="3" borderId="2" xfId="0" applyFont="1" applyFill="1" applyBorder="1" applyAlignment="1">
      <alignment horizontal="justify" vertical="center"/>
    </xf>
    <xf numFmtId="0" fontId="3" fillId="3" borderId="10" xfId="0" applyFont="1" applyFill="1" applyBorder="1" applyAlignment="1">
      <alignment horizontal="justify" vertical="center"/>
    </xf>
    <xf numFmtId="43" fontId="5" fillId="0" borderId="1" xfId="1" applyFont="1" applyBorder="1" applyAlignment="1">
      <alignment horizontal="left" vertical="center"/>
    </xf>
    <xf numFmtId="43" fontId="5" fillId="0" borderId="9" xfId="1" applyFont="1" applyBorder="1" applyAlignment="1">
      <alignment horizontal="left" vertical="center"/>
    </xf>
    <xf numFmtId="0" fontId="6" fillId="2" borderId="1" xfId="0" applyFont="1" applyFill="1" applyBorder="1" applyAlignment="1">
      <alignment horizontal="justify"/>
    </xf>
    <xf numFmtId="0" fontId="6" fillId="2" borderId="2" xfId="0" applyFont="1" applyFill="1" applyBorder="1" applyAlignment="1">
      <alignment horizontal="justify"/>
    </xf>
    <xf numFmtId="0" fontId="6" fillId="2" borderId="10" xfId="0" applyFont="1" applyFill="1" applyBorder="1" applyAlignment="1">
      <alignment horizontal="justify"/>
    </xf>
    <xf numFmtId="43" fontId="3" fillId="0" borderId="1" xfId="1" applyFont="1" applyFill="1" applyBorder="1" applyAlignment="1" applyProtection="1"/>
    <xf numFmtId="43" fontId="0" fillId="0" borderId="9" xfId="1" applyFont="1" applyFill="1" applyBorder="1" applyAlignment="1" applyProtection="1"/>
    <xf numFmtId="43" fontId="3" fillId="0" borderId="1" xfId="1" applyFont="1" applyBorder="1" applyAlignment="1" applyProtection="1"/>
    <xf numFmtId="43" fontId="0" fillId="0" borderId="9" xfId="1" applyFont="1" applyBorder="1" applyAlignment="1" applyProtection="1"/>
    <xf numFmtId="43" fontId="3" fillId="0" borderId="1" xfId="1" applyFont="1" applyBorder="1" applyAlignment="1" applyProtection="1">
      <alignment horizontal="center"/>
    </xf>
    <xf numFmtId="43" fontId="0" fillId="0" borderId="9" xfId="1" applyFont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43"/>
  <sheetViews>
    <sheetView workbookViewId="0">
      <selection activeCell="G26" sqref="G26"/>
    </sheetView>
  </sheetViews>
  <sheetFormatPr baseColWidth="10" defaultRowHeight="12.75"/>
  <cols>
    <col min="2" max="2" width="12.5" bestFit="1" customWidth="1"/>
    <col min="3" max="3" width="12.125" customWidth="1"/>
    <col min="5" max="5" width="7.125" customWidth="1"/>
    <col min="7" max="7" width="12.75" customWidth="1"/>
  </cols>
  <sheetData>
    <row r="2" spans="1:13">
      <c r="A2" s="56" t="s">
        <v>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3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5" spans="1:13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1:13">
      <c r="A6" s="54" t="s">
        <v>15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23"/>
    </row>
    <row r="7" spans="1:13" ht="12.75" customHeight="1">
      <c r="A7" s="54" t="s">
        <v>16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24"/>
    </row>
    <row r="8" spans="1:13">
      <c r="A8" s="53" t="s">
        <v>13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</row>
    <row r="9" spans="1:13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3"/>
    </row>
    <row r="10" spans="1:1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3"/>
    </row>
    <row r="11" spans="1:13">
      <c r="A11" s="22" t="s">
        <v>21</v>
      </c>
      <c r="B11" s="22"/>
      <c r="C11" s="22"/>
      <c r="D11" s="22"/>
      <c r="E11" s="22"/>
      <c r="F11" s="22"/>
      <c r="G11" s="22"/>
      <c r="H11" s="22"/>
      <c r="I11" s="22"/>
      <c r="J11" s="22"/>
      <c r="K11" s="25"/>
      <c r="L11" s="25"/>
      <c r="M11" s="25"/>
    </row>
    <row r="12" spans="1:13">
      <c r="A12" s="54" t="s">
        <v>22</v>
      </c>
      <c r="B12" s="54"/>
      <c r="C12" s="54"/>
      <c r="D12" s="54"/>
      <c r="E12" s="54"/>
      <c r="F12" s="54"/>
      <c r="G12" s="54"/>
      <c r="H12" s="54"/>
      <c r="I12" s="54"/>
      <c r="J12" s="54"/>
      <c r="K12" s="25"/>
      <c r="L12" s="25"/>
      <c r="M12" s="25"/>
    </row>
    <row r="13" spans="1:13">
      <c r="A13" s="22" t="s">
        <v>34</v>
      </c>
      <c r="B13" s="22"/>
      <c r="C13" s="22"/>
      <c r="D13" s="22"/>
      <c r="E13" s="22"/>
      <c r="F13" s="22"/>
      <c r="G13" s="22"/>
      <c r="H13" s="22"/>
      <c r="I13" s="22"/>
      <c r="J13" s="22"/>
      <c r="K13" s="25"/>
      <c r="L13" s="25"/>
      <c r="M13" s="25"/>
    </row>
    <row r="14" spans="1:13" s="26" customFormat="1">
      <c r="A14" s="26" t="s">
        <v>23</v>
      </c>
      <c r="B14" s="27"/>
      <c r="C14" s="27"/>
      <c r="D14" s="27"/>
      <c r="E14" s="28"/>
      <c r="F14" s="29"/>
      <c r="G14" s="29"/>
      <c r="H14" s="29"/>
      <c r="I14" s="29"/>
      <c r="J14" s="29"/>
      <c r="K14" s="29"/>
      <c r="L14" s="29"/>
      <c r="M14" s="29"/>
    </row>
    <row r="15" spans="1:13" ht="12.75" customHeight="1">
      <c r="A15" s="57"/>
      <c r="B15" s="57"/>
      <c r="C15" s="57"/>
      <c r="D15" s="17"/>
      <c r="E15" s="18"/>
      <c r="F15" s="19"/>
      <c r="G15" s="19"/>
      <c r="H15" s="19"/>
      <c r="I15" s="19"/>
      <c r="J15" s="19"/>
      <c r="K15" s="19"/>
      <c r="L15" s="19"/>
      <c r="M15" s="19"/>
    </row>
    <row r="16" spans="1:13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>
      <c r="A18" s="55" t="s">
        <v>14</v>
      </c>
      <c r="B18" s="55"/>
      <c r="C18" s="55"/>
      <c r="D18" s="55"/>
      <c r="E18" s="55"/>
      <c r="F18" s="55"/>
      <c r="G18" s="19"/>
      <c r="H18" s="19"/>
      <c r="I18" s="19"/>
      <c r="J18" s="19"/>
      <c r="K18" s="19"/>
      <c r="L18" s="19"/>
      <c r="M18" s="19"/>
    </row>
    <row r="19" spans="1:13">
      <c r="A19" s="21"/>
      <c r="B19" s="21"/>
      <c r="C19" s="21"/>
      <c r="D19" s="21"/>
      <c r="E19" s="21"/>
      <c r="F19" s="21"/>
      <c r="G19" s="19"/>
      <c r="H19" s="19"/>
      <c r="I19" s="19"/>
      <c r="J19" s="19"/>
      <c r="K19" s="19"/>
      <c r="L19" s="19"/>
      <c r="M19" s="19"/>
    </row>
    <row r="20" spans="1:13">
      <c r="A20" s="55" t="s">
        <v>19</v>
      </c>
      <c r="B20" s="55"/>
      <c r="C20" s="55"/>
      <c r="D20" s="55"/>
      <c r="E20" s="20"/>
      <c r="F20" s="20"/>
      <c r="G20" s="19"/>
      <c r="H20" s="19"/>
      <c r="I20" s="19"/>
      <c r="J20" s="19"/>
      <c r="K20" s="19"/>
      <c r="L20" s="19"/>
      <c r="M20" s="19"/>
    </row>
    <row r="21" spans="1:13" ht="13.5" thickBot="1"/>
    <row r="22" spans="1:13" ht="15" thickBot="1">
      <c r="A22" s="60" t="s">
        <v>18</v>
      </c>
      <c r="B22" s="61"/>
      <c r="C22" s="61"/>
      <c r="D22" s="61"/>
      <c r="E22" s="61"/>
      <c r="F22" s="61"/>
      <c r="G22" s="61"/>
    </row>
    <row r="23" spans="1:13" ht="15" thickBot="1">
      <c r="A23" s="62" t="s">
        <v>0</v>
      </c>
      <c r="B23" s="63"/>
      <c r="C23" s="64"/>
      <c r="D23" s="62" t="s">
        <v>1</v>
      </c>
      <c r="E23" s="63"/>
      <c r="F23" s="63"/>
      <c r="G23" s="65"/>
    </row>
    <row r="24" spans="1:13" ht="15" thickBot="1">
      <c r="A24" s="33" t="s">
        <v>2</v>
      </c>
      <c r="B24" s="34" t="s">
        <v>30</v>
      </c>
      <c r="C24" s="34" t="s">
        <v>32</v>
      </c>
      <c r="D24" s="58" t="s">
        <v>2</v>
      </c>
      <c r="E24" s="59"/>
      <c r="F24" s="34" t="s">
        <v>30</v>
      </c>
      <c r="G24" s="34" t="s">
        <v>32</v>
      </c>
    </row>
    <row r="25" spans="1:13" ht="15" thickBot="1">
      <c r="A25" s="33" t="s">
        <v>26</v>
      </c>
      <c r="B25" s="35"/>
      <c r="C25" s="43"/>
      <c r="D25" s="58" t="s">
        <v>26</v>
      </c>
      <c r="E25" s="59"/>
      <c r="F25" s="35"/>
      <c r="G25" s="44"/>
    </row>
    <row r="26" spans="1:13" ht="29.25" thickBot="1">
      <c r="A26" s="33" t="s">
        <v>29</v>
      </c>
      <c r="B26" s="35"/>
      <c r="C26" s="45"/>
      <c r="D26" s="58" t="s">
        <v>27</v>
      </c>
      <c r="E26" s="59"/>
      <c r="F26" s="35"/>
      <c r="G26" s="46"/>
    </row>
    <row r="27" spans="1:13" ht="15" thickBot="1">
      <c r="A27" s="33" t="s">
        <v>4</v>
      </c>
      <c r="B27" s="35"/>
      <c r="C27" s="45"/>
      <c r="D27" s="58" t="s">
        <v>4</v>
      </c>
      <c r="E27" s="59"/>
      <c r="F27" s="35"/>
      <c r="G27" s="45"/>
    </row>
    <row r="28" spans="1:13" ht="15" thickBot="1">
      <c r="A28" s="66" t="s">
        <v>17</v>
      </c>
      <c r="B28" s="67"/>
      <c r="C28" s="67"/>
      <c r="D28" s="67"/>
      <c r="E28" s="67"/>
      <c r="F28" s="67"/>
      <c r="G28" s="68"/>
    </row>
    <row r="29" spans="1:13" ht="15" thickBot="1">
      <c r="A29" s="58" t="s">
        <v>0</v>
      </c>
      <c r="B29" s="69"/>
      <c r="C29" s="59"/>
      <c r="D29" s="58" t="s">
        <v>1</v>
      </c>
      <c r="E29" s="69"/>
      <c r="F29" s="69"/>
      <c r="G29" s="70"/>
    </row>
    <row r="30" spans="1:13" ht="15" thickBot="1">
      <c r="A30" s="33" t="s">
        <v>2</v>
      </c>
      <c r="B30" s="34" t="s">
        <v>5</v>
      </c>
      <c r="C30" s="34" t="s">
        <v>6</v>
      </c>
      <c r="D30" s="58" t="s">
        <v>2</v>
      </c>
      <c r="E30" s="59"/>
      <c r="F30" s="34" t="s">
        <v>5</v>
      </c>
      <c r="G30" s="34" t="s">
        <v>6</v>
      </c>
    </row>
    <row r="31" spans="1:13" ht="15" thickBot="1">
      <c r="A31" s="33" t="s">
        <v>26</v>
      </c>
      <c r="B31" s="41">
        <v>13</v>
      </c>
      <c r="C31" s="47">
        <v>53.9</v>
      </c>
      <c r="D31" s="58" t="s">
        <v>26</v>
      </c>
      <c r="E31" s="59"/>
      <c r="F31" s="41">
        <v>1</v>
      </c>
      <c r="G31" s="47">
        <v>14</v>
      </c>
    </row>
    <row r="32" spans="1:13" ht="29.25" thickBot="1">
      <c r="A32" s="33" t="s">
        <v>28</v>
      </c>
      <c r="B32" s="41">
        <v>0</v>
      </c>
      <c r="C32" s="42">
        <v>0</v>
      </c>
      <c r="D32" s="58" t="s">
        <v>28</v>
      </c>
      <c r="E32" s="59"/>
      <c r="F32" s="41">
        <v>0</v>
      </c>
      <c r="G32" s="42">
        <v>0</v>
      </c>
    </row>
    <row r="33" spans="1:7" ht="15" thickBot="1">
      <c r="A33" s="33" t="s">
        <v>4</v>
      </c>
      <c r="B33" s="41">
        <v>136</v>
      </c>
      <c r="C33" s="42">
        <v>9965</v>
      </c>
      <c r="D33" s="58" t="s">
        <v>4</v>
      </c>
      <c r="E33" s="59"/>
      <c r="F33" s="41">
        <v>13</v>
      </c>
      <c r="G33" s="42">
        <v>900</v>
      </c>
    </row>
    <row r="34" spans="1:7" ht="15" thickBot="1">
      <c r="A34" s="66" t="s">
        <v>20</v>
      </c>
      <c r="B34" s="67"/>
      <c r="C34" s="67"/>
      <c r="D34" s="67"/>
      <c r="E34" s="67"/>
      <c r="F34" s="67"/>
      <c r="G34" s="68"/>
    </row>
    <row r="35" spans="1:7" ht="15" thickBot="1">
      <c r="A35" s="58" t="s">
        <v>0</v>
      </c>
      <c r="B35" s="69"/>
      <c r="C35" s="59"/>
      <c r="D35" s="58" t="s">
        <v>1</v>
      </c>
      <c r="E35" s="69"/>
      <c r="F35" s="69"/>
      <c r="G35" s="70"/>
    </row>
    <row r="36" spans="1:7" ht="15" thickBot="1">
      <c r="A36" s="33" t="s">
        <v>2</v>
      </c>
      <c r="B36" s="34" t="s">
        <v>3</v>
      </c>
      <c r="C36" s="34" t="s">
        <v>6</v>
      </c>
      <c r="D36" s="34" t="s">
        <v>2</v>
      </c>
      <c r="E36" s="58" t="s">
        <v>3</v>
      </c>
      <c r="F36" s="59"/>
      <c r="G36" s="34" t="s">
        <v>6</v>
      </c>
    </row>
    <row r="37" spans="1:7" ht="15" thickBot="1">
      <c r="A37" s="48" t="s">
        <v>26</v>
      </c>
      <c r="B37" s="38">
        <f>+B25*B31</f>
        <v>0</v>
      </c>
      <c r="C37" s="39"/>
      <c r="D37" s="34" t="s">
        <v>26</v>
      </c>
      <c r="E37" s="71">
        <f>+F31*F25</f>
        <v>0</v>
      </c>
      <c r="F37" s="72"/>
      <c r="G37" s="37"/>
    </row>
    <row r="38" spans="1:7" ht="29.25" thickBot="1">
      <c r="A38" s="48" t="s">
        <v>28</v>
      </c>
      <c r="B38" s="36">
        <f>+B26*B32</f>
        <v>0</v>
      </c>
      <c r="C38" s="37">
        <f>+(C32-(B32*8))*C26</f>
        <v>0</v>
      </c>
      <c r="D38" s="34" t="s">
        <v>28</v>
      </c>
      <c r="E38" s="71">
        <f t="shared" ref="E38:E39" si="0">+F32*F26</f>
        <v>0</v>
      </c>
      <c r="F38" s="72"/>
      <c r="G38" s="37">
        <f>+(G32-(F32*8))*G26</f>
        <v>0</v>
      </c>
    </row>
    <row r="39" spans="1:7" ht="15" thickBot="1">
      <c r="A39" s="48" t="s">
        <v>4</v>
      </c>
      <c r="B39" s="36">
        <f>+B27*B33</f>
        <v>0</v>
      </c>
      <c r="C39" s="37">
        <f>+(C33-(B33*30))*C27</f>
        <v>0</v>
      </c>
      <c r="D39" s="49" t="s">
        <v>4</v>
      </c>
      <c r="E39" s="71">
        <f t="shared" si="0"/>
        <v>0</v>
      </c>
      <c r="F39" s="72"/>
      <c r="G39" s="37">
        <f>+(G33-(F33*30))*G27</f>
        <v>0</v>
      </c>
    </row>
    <row r="40" spans="1:7" ht="15" thickBot="1">
      <c r="A40" s="50" t="s">
        <v>11</v>
      </c>
      <c r="B40" s="36">
        <f>+B37+B38+B39</f>
        <v>0</v>
      </c>
      <c r="C40" s="40">
        <f>+C37+C38+C39</f>
        <v>0</v>
      </c>
      <c r="D40" s="50" t="s">
        <v>11</v>
      </c>
      <c r="E40" s="71">
        <f>+E37+E38+E39</f>
        <v>0</v>
      </c>
      <c r="F40" s="72"/>
      <c r="G40" s="37">
        <f>+G37+G38+G39</f>
        <v>0</v>
      </c>
    </row>
    <row r="43" spans="1:7">
      <c r="A43" s="30" t="s">
        <v>11</v>
      </c>
      <c r="B43" s="31">
        <f>+B40+C40+E40+G40</f>
        <v>0</v>
      </c>
    </row>
  </sheetData>
  <sheetProtection sheet="1" objects="1" scenarios="1" selectLockedCells="1"/>
  <mergeCells count="30">
    <mergeCell ref="E37:F37"/>
    <mergeCell ref="E38:F38"/>
    <mergeCell ref="E39:F39"/>
    <mergeCell ref="E40:F40"/>
    <mergeCell ref="D32:E32"/>
    <mergeCell ref="D33:E33"/>
    <mergeCell ref="A34:G34"/>
    <mergeCell ref="A35:C35"/>
    <mergeCell ref="D35:G35"/>
    <mergeCell ref="E36:F36"/>
    <mergeCell ref="D31:E31"/>
    <mergeCell ref="A22:G22"/>
    <mergeCell ref="A23:C23"/>
    <mergeCell ref="D23:G23"/>
    <mergeCell ref="D24:E24"/>
    <mergeCell ref="D25:E25"/>
    <mergeCell ref="D26:E26"/>
    <mergeCell ref="D27:E27"/>
    <mergeCell ref="A28:G28"/>
    <mergeCell ref="A29:C29"/>
    <mergeCell ref="D29:G29"/>
    <mergeCell ref="D30:E30"/>
    <mergeCell ref="A8:M8"/>
    <mergeCell ref="A12:J12"/>
    <mergeCell ref="A18:F18"/>
    <mergeCell ref="A20:D20"/>
    <mergeCell ref="A2:L3"/>
    <mergeCell ref="A6:L6"/>
    <mergeCell ref="A15:C15"/>
    <mergeCell ref="A7:L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39"/>
  <sheetViews>
    <sheetView tabSelected="1" workbookViewId="0">
      <selection activeCell="D9" sqref="D9"/>
    </sheetView>
  </sheetViews>
  <sheetFormatPr baseColWidth="10" defaultRowHeight="12.75"/>
  <cols>
    <col min="2" max="2" width="13.75" bestFit="1" customWidth="1"/>
    <col min="3" max="3" width="12.5" bestFit="1" customWidth="1"/>
  </cols>
  <sheetData>
    <row r="2" spans="1:13" ht="12.75" customHeight="1">
      <c r="A2" s="56" t="s">
        <v>25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3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5" spans="1:13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1:13">
      <c r="A6" s="54" t="s">
        <v>15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23"/>
    </row>
    <row r="7" spans="1:13">
      <c r="A7" s="54" t="s">
        <v>16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24"/>
    </row>
    <row r="8" spans="1:13">
      <c r="A8" s="53" t="s">
        <v>13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</row>
    <row r="9" spans="1:13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3"/>
    </row>
    <row r="10" spans="1:1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3"/>
    </row>
    <row r="11" spans="1:13">
      <c r="A11" s="22" t="s">
        <v>21</v>
      </c>
      <c r="B11" s="22"/>
      <c r="C11" s="22"/>
      <c r="D11" s="22"/>
      <c r="E11" s="22"/>
      <c r="F11" s="22"/>
      <c r="G11" s="22"/>
      <c r="H11" s="22"/>
      <c r="I11" s="22"/>
      <c r="J11" s="22"/>
      <c r="K11" s="25"/>
      <c r="L11" s="25"/>
      <c r="M11" s="25"/>
    </row>
    <row r="12" spans="1:13">
      <c r="A12" s="54" t="s">
        <v>22</v>
      </c>
      <c r="B12" s="54"/>
      <c r="C12" s="54"/>
      <c r="D12" s="54"/>
      <c r="E12" s="54"/>
      <c r="F12" s="54"/>
      <c r="G12" s="54"/>
      <c r="H12" s="54"/>
      <c r="I12" s="54"/>
      <c r="J12" s="54"/>
      <c r="K12" s="25"/>
      <c r="L12" s="25"/>
      <c r="M12" s="25"/>
    </row>
    <row r="13" spans="1:13">
      <c r="A13" s="22" t="s">
        <v>33</v>
      </c>
      <c r="B13" s="22"/>
      <c r="C13" s="22"/>
      <c r="D13" s="22"/>
      <c r="E13" s="22"/>
      <c r="F13" s="22"/>
      <c r="G13" s="22"/>
      <c r="H13" s="22"/>
      <c r="I13" s="22"/>
      <c r="J13" s="22"/>
      <c r="K13" s="25"/>
      <c r="L13" s="25"/>
      <c r="M13" s="25"/>
    </row>
    <row r="14" spans="1:13" s="26" customFormat="1" ht="12.75" customHeight="1">
      <c r="A14" s="26" t="s">
        <v>23</v>
      </c>
      <c r="B14" s="27"/>
      <c r="C14" s="27"/>
      <c r="D14" s="27"/>
      <c r="E14" s="28"/>
      <c r="F14" s="29"/>
      <c r="G14" s="29"/>
      <c r="H14" s="29"/>
      <c r="I14" s="29"/>
      <c r="J14" s="29"/>
      <c r="K14" s="29"/>
      <c r="L14" s="29"/>
      <c r="M14" s="29"/>
    </row>
    <row r="15" spans="1:13" ht="12.75" customHeight="1"/>
    <row r="16" spans="1:13">
      <c r="A16" s="55" t="s">
        <v>24</v>
      </c>
      <c r="B16" s="55"/>
      <c r="C16" s="55"/>
      <c r="D16" s="55"/>
      <c r="E16" s="55"/>
      <c r="F16" s="55"/>
    </row>
    <row r="17" spans="1:7">
      <c r="A17" s="21"/>
      <c r="B17" s="21"/>
      <c r="C17" s="21"/>
      <c r="D17" s="21"/>
      <c r="E17" s="21"/>
      <c r="F17" s="21"/>
    </row>
    <row r="18" spans="1:7">
      <c r="A18" s="55" t="s">
        <v>19</v>
      </c>
      <c r="B18" s="55"/>
      <c r="C18" s="55"/>
      <c r="D18" s="55"/>
      <c r="E18" s="20"/>
      <c r="F18" s="20"/>
    </row>
    <row r="20" spans="1:7" ht="12.75" customHeight="1" thickBot="1"/>
    <row r="21" spans="1:7" ht="15" customHeight="1" thickBot="1">
      <c r="A21" s="73" t="s">
        <v>7</v>
      </c>
      <c r="B21" s="74"/>
      <c r="C21" s="75"/>
      <c r="E21" s="73" t="s">
        <v>8</v>
      </c>
      <c r="F21" s="74"/>
      <c r="G21" s="75"/>
    </row>
    <row r="22" spans="1:7" ht="15" thickBot="1">
      <c r="A22" s="2" t="s">
        <v>2</v>
      </c>
      <c r="B22" s="3" t="s">
        <v>30</v>
      </c>
      <c r="C22" s="3" t="s">
        <v>31</v>
      </c>
      <c r="E22" s="2" t="s">
        <v>2</v>
      </c>
      <c r="F22" s="3" t="s">
        <v>5</v>
      </c>
      <c r="G22" s="3" t="s">
        <v>6</v>
      </c>
    </row>
    <row r="23" spans="1:7" ht="15" thickBot="1">
      <c r="A23" s="2" t="s">
        <v>26</v>
      </c>
      <c r="B23" s="51"/>
      <c r="C23" s="51"/>
      <c r="E23" s="2" t="s">
        <v>26</v>
      </c>
      <c r="F23" s="32">
        <v>999</v>
      </c>
      <c r="G23" s="32">
        <v>6481.1</v>
      </c>
    </row>
    <row r="24" spans="1:7" ht="29.25" thickBot="1">
      <c r="A24" s="2" t="s">
        <v>28</v>
      </c>
      <c r="B24" s="51"/>
      <c r="C24" s="52"/>
      <c r="E24" s="2" t="s">
        <v>28</v>
      </c>
      <c r="F24" s="32">
        <v>4</v>
      </c>
      <c r="G24" s="32">
        <v>104</v>
      </c>
    </row>
    <row r="25" spans="1:7" ht="15" thickBot="1">
      <c r="A25" s="2" t="s">
        <v>4</v>
      </c>
      <c r="B25" s="51"/>
      <c r="C25" s="51"/>
      <c r="E25" s="2" t="s">
        <v>4</v>
      </c>
      <c r="F25" s="32">
        <v>145</v>
      </c>
      <c r="G25" s="32">
        <v>14124</v>
      </c>
    </row>
    <row r="27" spans="1:7" ht="13.5" thickBot="1"/>
    <row r="28" spans="1:7" s="6" customFormat="1" ht="42.75">
      <c r="A28" s="8" t="s">
        <v>9</v>
      </c>
      <c r="B28" s="9"/>
      <c r="C28" s="9"/>
      <c r="D28" s="9"/>
      <c r="E28" s="10"/>
    </row>
    <row r="29" spans="1:7" s="6" customFormat="1" ht="15" thickBot="1">
      <c r="A29" s="11"/>
      <c r="B29" s="12"/>
      <c r="C29" s="12"/>
      <c r="D29" s="12"/>
      <c r="E29" s="13"/>
    </row>
    <row r="30" spans="1:7" s="6" customFormat="1" ht="15" thickBot="1">
      <c r="A30" s="2" t="s">
        <v>2</v>
      </c>
      <c r="B30" s="4" t="s">
        <v>3</v>
      </c>
      <c r="C30" s="5"/>
      <c r="D30" s="4" t="s">
        <v>6</v>
      </c>
      <c r="E30" s="5"/>
    </row>
    <row r="31" spans="1:7" s="6" customFormat="1" ht="15" thickBot="1">
      <c r="A31" s="2" t="s">
        <v>26</v>
      </c>
      <c r="B31" s="76">
        <f>+B23*F23</f>
        <v>0</v>
      </c>
      <c r="C31" s="77"/>
      <c r="D31" s="80"/>
      <c r="E31" s="81"/>
    </row>
    <row r="32" spans="1:7" s="6" customFormat="1" ht="29.25" thickBot="1">
      <c r="A32" s="2" t="s">
        <v>28</v>
      </c>
      <c r="B32" s="78">
        <f>+B24*F24</f>
        <v>0</v>
      </c>
      <c r="C32" s="79"/>
      <c r="D32" s="80">
        <f>+G24*C24</f>
        <v>0</v>
      </c>
      <c r="E32" s="81"/>
    </row>
    <row r="33" spans="1:7" s="6" customFormat="1" ht="16.5" thickBot="1">
      <c r="A33" s="1" t="s">
        <v>4</v>
      </c>
      <c r="B33" s="78">
        <f>+B25*F25</f>
        <v>0</v>
      </c>
      <c r="C33" s="79"/>
      <c r="D33" s="80">
        <f>+G25*C25</f>
        <v>0</v>
      </c>
      <c r="E33" s="81"/>
      <c r="F33" s="15"/>
      <c r="G33" s="7"/>
    </row>
    <row r="34" spans="1:7" s="6" customFormat="1" ht="16.5" thickBot="1">
      <c r="A34" s="14" t="s">
        <v>10</v>
      </c>
      <c r="B34" s="78">
        <f>+B31+B32+B33</f>
        <v>0</v>
      </c>
      <c r="C34" s="79"/>
      <c r="D34" s="80">
        <f>+D32+D33</f>
        <v>0</v>
      </c>
      <c r="E34" s="81"/>
      <c r="F34" s="15"/>
      <c r="G34" s="7"/>
    </row>
    <row r="37" spans="1:7">
      <c r="A37" s="30" t="s">
        <v>11</v>
      </c>
      <c r="B37" s="31">
        <f>+B34+D34</f>
        <v>0</v>
      </c>
    </row>
    <row r="38" spans="1:7">
      <c r="C38" s="16"/>
    </row>
    <row r="39" spans="1:7">
      <c r="B39" s="16"/>
    </row>
  </sheetData>
  <sheetProtection sheet="1" objects="1" scenarios="1" selectLockedCells="1"/>
  <mergeCells count="17">
    <mergeCell ref="A16:F16"/>
    <mergeCell ref="A18:D18"/>
    <mergeCell ref="A2:L3"/>
    <mergeCell ref="A6:L6"/>
    <mergeCell ref="A7:L7"/>
    <mergeCell ref="A8:M8"/>
    <mergeCell ref="A12:J12"/>
    <mergeCell ref="B34:C34"/>
    <mergeCell ref="D33:E33"/>
    <mergeCell ref="D34:E34"/>
    <mergeCell ref="D31:E31"/>
    <mergeCell ref="D32:E32"/>
    <mergeCell ref="A21:C21"/>
    <mergeCell ref="E21:G21"/>
    <mergeCell ref="B31:C31"/>
    <mergeCell ref="B32:C32"/>
    <mergeCell ref="B33:C3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D55WCX7TAH37-151-2164</_dlc_DocId>
    <_dlc_DocIdUrl xmlns="92d84fca-0ec9-4bd1-bf0f-9cd618bc4a3d">
      <Url>http://proyectosmm.mutuamontanesa.local/comprasmm/_layouts/DocIdRedir.aspx?ID=D55WCX7TAH37-151-2164</Url>
      <Description>D55WCX7TAH37-151-2164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FC9617-6C9A-4100-A5F6-2200DD8985FB}"/>
</file>

<file path=customXml/itemProps2.xml><?xml version="1.0" encoding="utf-8"?>
<ds:datastoreItem xmlns:ds="http://schemas.openxmlformats.org/officeDocument/2006/customXml" ds:itemID="{49ADB4D5-B8F7-4DB7-87D0-EBB0B60BA6E1}"/>
</file>

<file path=customXml/itemProps3.xml><?xml version="1.0" encoding="utf-8"?>
<ds:datastoreItem xmlns:ds="http://schemas.openxmlformats.org/officeDocument/2006/customXml" ds:itemID="{46A9276C-E625-4170-BD1F-E2AE2759A40E}"/>
</file>

<file path=customXml/itemProps4.xml><?xml version="1.0" encoding="utf-8"?>
<ds:datastoreItem xmlns:ds="http://schemas.openxmlformats.org/officeDocument/2006/customXml" ds:itemID="{F50CABFA-0756-4383-BEA1-396B360A9A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 T SANITARIO</vt:lpstr>
      <vt:lpstr>T NO SANITARIO</vt:lpstr>
      <vt:lpstr>' T SANITARIO'!Área_de_impresión</vt:lpstr>
      <vt:lpstr>'T NO SANITARIO'!Área_de_impresión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cp:lastPrinted>2022-03-09T12:23:11Z</cp:lastPrinted>
  <dcterms:created xsi:type="dcterms:W3CDTF">2021-12-28T17:12:09Z</dcterms:created>
  <dcterms:modified xsi:type="dcterms:W3CDTF">2022-03-11T07:48:18Z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16c0d1fb-4712-418c-901b-38e8ad95babe</vt:lpwstr>
  </property>
</Properties>
</file>