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35" windowWidth="18060" windowHeight="11640"/>
  </bookViews>
  <sheets>
    <sheet name="LOTE 1" sheetId="1" r:id="rId1"/>
    <sheet name="LOTE 2" sheetId="2" r:id="rId2"/>
    <sheet name="LOTE 3" sheetId="3" r:id="rId3"/>
  </sheets>
  <calcPr calcId="125725"/>
</workbook>
</file>

<file path=xl/calcChain.xml><?xml version="1.0" encoding="utf-8"?>
<calcChain xmlns="http://schemas.openxmlformats.org/spreadsheetml/2006/main">
  <c r="D13" i="1"/>
  <c r="D2"/>
  <c r="D20"/>
  <c r="D3" i="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2"/>
  <c r="D3" i="2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2"/>
  <c r="D47" s="1"/>
  <c r="D7" i="1"/>
  <c r="D8"/>
  <c r="D9"/>
  <c r="D10"/>
  <c r="D11"/>
  <c r="D12"/>
  <c r="D14"/>
  <c r="D15"/>
  <c r="D16"/>
  <c r="D17"/>
  <c r="D18"/>
  <c r="D19"/>
  <c r="D21"/>
  <c r="D22"/>
  <c r="D23"/>
  <c r="D24"/>
  <c r="D6"/>
  <c r="D4" l="1"/>
  <c r="D47" i="3"/>
  <c r="D3" i="1"/>
  <c r="D25" l="1"/>
  <c r="F45" l="1"/>
</calcChain>
</file>

<file path=xl/sharedStrings.xml><?xml version="1.0" encoding="utf-8"?>
<sst xmlns="http://schemas.openxmlformats.org/spreadsheetml/2006/main" count="134" uniqueCount="79">
  <si>
    <t>Frec.</t>
  </si>
  <si>
    <t>Coste unitario</t>
  </si>
  <si>
    <t>TOTAL</t>
  </si>
  <si>
    <t>TOTAL LOTE 1 + LOTE 2+ LOTE 3</t>
  </si>
  <si>
    <t>TIPO DE ACTUACION</t>
  </si>
  <si>
    <t>MESES</t>
  </si>
  <si>
    <t>Laboratorio de Urgencia y parámetros analíticos frecuentes</t>
  </si>
  <si>
    <t>Soporte Hematólogo y grupo a pie de cama</t>
  </si>
  <si>
    <t>Otras Determinaciones</t>
  </si>
  <si>
    <t>DETALLE OTRAS</t>
  </si>
  <si>
    <t>SANGRE OCULTA EN HECES</t>
  </si>
  <si>
    <t>ANTI TROMBINA III</t>
  </si>
  <si>
    <t>SEROLOGIA COVID 19. PCR</t>
  </si>
  <si>
    <t>SEROLOGÍA:Hla-B27</t>
  </si>
  <si>
    <t>SEROLOGÍA BRUCELLA</t>
  </si>
  <si>
    <t>BRUCELLA ANTICUERPOS IgG</t>
  </si>
  <si>
    <t>BRUCELLA ANTICUERPOS IgM</t>
  </si>
  <si>
    <t>BIOQUIMICA: SODIO/POTASIO</t>
  </si>
  <si>
    <t>BIOQUIMICA: CPK</t>
  </si>
  <si>
    <t>BIOQUIMICA: CLORO</t>
  </si>
  <si>
    <t>BIOQUIMICA: PROTEINAS TOTALES</t>
  </si>
  <si>
    <t>BIOQUIMICA: FLUOR</t>
  </si>
  <si>
    <t>TROPONINA</t>
  </si>
  <si>
    <t>PSA</t>
  </si>
  <si>
    <t>ÁCIDO ÚRICO EN LÍQUIDO SINOVIAL</t>
  </si>
  <si>
    <t>ENZIMA CONVERTIDORA DE LA ANGIOTENSINA (ECA)</t>
  </si>
  <si>
    <t>MICROALBUMINURIA</t>
  </si>
  <si>
    <t>LIPOPROTEINA A</t>
  </si>
  <si>
    <t>VITAMINA B12 (COBALAMINA)</t>
  </si>
  <si>
    <t>IMPORTE mensual</t>
  </si>
  <si>
    <t>DETERMINACIONES</t>
  </si>
  <si>
    <t>PERFIL 1</t>
  </si>
  <si>
    <t>PERFIL 2</t>
  </si>
  <si>
    <t>PERFIL 3</t>
  </si>
  <si>
    <t>PERFIL 4</t>
  </si>
  <si>
    <t>PERFIL 5</t>
  </si>
  <si>
    <t>Control frotis nasal</t>
  </si>
  <si>
    <t>Urocultivo</t>
  </si>
  <si>
    <t>25-oh-vitamina D (D3) en suero</t>
  </si>
  <si>
    <t>ASLO</t>
  </si>
  <si>
    <t>Ácido úrico en líquido Sinovial</t>
  </si>
  <si>
    <t>Albúmina</t>
  </si>
  <si>
    <t>Aldolasa en suero</t>
  </si>
  <si>
    <t>Anormales y sedimento en orina</t>
  </si>
  <si>
    <t>Antibiograma</t>
  </si>
  <si>
    <t>Bilirrubina total</t>
  </si>
  <si>
    <t>Calcio</t>
  </si>
  <si>
    <t>Cloro</t>
  </si>
  <si>
    <t>Creatinkinasa total (CK)</t>
  </si>
  <si>
    <t>Cristales en líquido Sinovial</t>
  </si>
  <si>
    <t>Cultivo de punta de catéter</t>
  </si>
  <si>
    <t>Cultivo exudado nasal</t>
  </si>
  <si>
    <t>Cultivo exudado ótico</t>
  </si>
  <si>
    <t>Cultivo fúngico - hongos</t>
  </si>
  <si>
    <t>Endomisio Ac. IgG en suero</t>
  </si>
  <si>
    <t>Factor reumatoide</t>
  </si>
  <si>
    <t>Fibrinógeno</t>
  </si>
  <si>
    <t>Fosfatasa alcalina</t>
  </si>
  <si>
    <t>Fósforo</t>
  </si>
  <si>
    <t>Hemoglobina glicosilada</t>
  </si>
  <si>
    <t>Hepatitis A  IgG en suero</t>
  </si>
  <si>
    <t>Hepatitis A- Ac IgM</t>
  </si>
  <si>
    <t>Hepatitis Delta antígeno en suero</t>
  </si>
  <si>
    <t>HLA B27, antígeno en sangre</t>
  </si>
  <si>
    <t>Microbiología de heridas y abscesos</t>
  </si>
  <si>
    <t>Potasio</t>
  </si>
  <si>
    <t>Proteína c reactiva (PCR)</t>
  </si>
  <si>
    <t>PCR Covid 19</t>
  </si>
  <si>
    <t>Proteínas totales</t>
  </si>
  <si>
    <t>Proteinograma</t>
  </si>
  <si>
    <t>Reticulocitos</t>
  </si>
  <si>
    <t>Sangre oculta en heces</t>
  </si>
  <si>
    <t>Sodio</t>
  </si>
  <si>
    <t>Test de Embarazo</t>
  </si>
  <si>
    <t>Transferrina</t>
  </si>
  <si>
    <t>Otras determinaciones analíticas</t>
  </si>
  <si>
    <t>VARIABLE</t>
  </si>
  <si>
    <t>Estimacion Nº Anual</t>
  </si>
  <si>
    <t>Precio Unitario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</si>
</sst>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.00\ &quot;€&quot;"/>
  </numFmts>
  <fonts count="7">
    <font>
      <sz val="10"/>
      <color theme="1"/>
      <name val="Verdana"/>
      <family val="2"/>
    </font>
    <font>
      <sz val="10"/>
      <color theme="1"/>
      <name val="Ubuntu"/>
      <family val="2"/>
    </font>
    <font>
      <sz val="9"/>
      <color theme="1"/>
      <name val="Ubuntu"/>
      <family val="2"/>
    </font>
    <font>
      <b/>
      <sz val="10"/>
      <color theme="1"/>
      <name val="Ubuntu"/>
      <family val="2"/>
    </font>
    <font>
      <b/>
      <sz val="10"/>
      <color theme="1"/>
      <name val="Verdana"/>
      <family val="2"/>
    </font>
    <font>
      <sz val="9"/>
      <color rgb="FF000000"/>
      <name val="Verdana"/>
      <family val="2"/>
    </font>
    <font>
      <sz val="9"/>
      <color rgb="FF000000"/>
      <name val="Ubuntu"/>
      <family val="2"/>
    </font>
  </fonts>
  <fills count="5">
    <fill>
      <patternFill patternType="none"/>
    </fill>
    <fill>
      <patternFill patternType="gray125"/>
    </fill>
    <fill>
      <patternFill patternType="solid">
        <fgColor rgb="FFEAF1DD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wrapText="1"/>
    </xf>
    <xf numFmtId="0" fontId="4" fillId="0" borderId="0" xfId="0" applyFont="1"/>
    <xf numFmtId="0" fontId="1" fillId="2" borderId="1" xfId="0" applyFont="1" applyFill="1" applyBorder="1" applyAlignment="1">
      <alignment horizontal="left" wrapText="1"/>
    </xf>
    <xf numFmtId="0" fontId="6" fillId="0" borderId="2" xfId="0" applyFont="1" applyBorder="1" applyAlignment="1">
      <alignment horizontal="center" wrapText="1"/>
    </xf>
    <xf numFmtId="44" fontId="1" fillId="0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/>
    </xf>
    <xf numFmtId="44" fontId="1" fillId="2" borderId="1" xfId="0" applyNumberFormat="1" applyFont="1" applyFill="1" applyBorder="1" applyAlignment="1">
      <alignment horizontal="center" vertical="center" wrapText="1"/>
    </xf>
    <xf numFmtId="44" fontId="1" fillId="4" borderId="1" xfId="0" applyNumberFormat="1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44" fontId="1" fillId="2" borderId="1" xfId="0" applyNumberFormat="1" applyFont="1" applyFill="1" applyBorder="1" applyAlignment="1">
      <alignment horizontal="center" wrapText="1"/>
    </xf>
    <xf numFmtId="0" fontId="0" fillId="0" borderId="0" xfId="0" applyAlignment="1">
      <alignment horizontal="left"/>
    </xf>
    <xf numFmtId="0" fontId="1" fillId="4" borderId="8" xfId="0" applyFont="1" applyFill="1" applyBorder="1" applyAlignment="1">
      <alignment horizontal="center" wrapText="1"/>
    </xf>
    <xf numFmtId="0" fontId="1" fillId="4" borderId="9" xfId="0" applyFont="1" applyFill="1" applyBorder="1" applyAlignment="1">
      <alignment horizont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wrapText="1"/>
    </xf>
    <xf numFmtId="0" fontId="1" fillId="4" borderId="4" xfId="0" applyFont="1" applyFill="1" applyBorder="1" applyAlignment="1">
      <alignment horizont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1" fillId="2" borderId="12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wrapText="1"/>
      <protection locked="0"/>
    </xf>
    <xf numFmtId="0" fontId="1" fillId="0" borderId="1" xfId="0" applyFont="1" applyFill="1" applyBorder="1" applyAlignment="1" applyProtection="1">
      <alignment horizontal="center" wrapText="1"/>
      <protection locked="0"/>
    </xf>
    <xf numFmtId="0" fontId="1" fillId="0" borderId="2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protection locked="0"/>
    </xf>
    <xf numFmtId="0" fontId="2" fillId="0" borderId="2" xfId="0" applyFont="1" applyFill="1" applyBorder="1" applyAlignment="1" applyProtection="1">
      <alignment horizontal="center"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0" fontId="0" fillId="3" borderId="3" xfId="0" applyFill="1" applyBorder="1" applyAlignment="1" applyProtection="1">
      <alignment horizontal="center"/>
      <protection locked="0"/>
    </xf>
    <xf numFmtId="0" fontId="3" fillId="2" borderId="6" xfId="0" applyFont="1" applyFill="1" applyBorder="1" applyAlignment="1" applyProtection="1">
      <alignment wrapText="1"/>
    </xf>
    <xf numFmtId="0" fontId="1" fillId="2" borderId="6" xfId="0" applyFont="1" applyFill="1" applyBorder="1" applyAlignment="1" applyProtection="1">
      <alignment wrapText="1"/>
    </xf>
    <xf numFmtId="0" fontId="1" fillId="2" borderId="1" xfId="0" applyFont="1" applyFill="1" applyBorder="1" applyAlignment="1" applyProtection="1">
      <alignment horizontal="center" vertical="center" wrapText="1"/>
    </xf>
    <xf numFmtId="164" fontId="3" fillId="2" borderId="1" xfId="0" applyNumberFormat="1" applyFont="1" applyFill="1" applyBorder="1" applyAlignment="1" applyProtection="1">
      <alignment horizontal="center" vertical="center" wrapText="1"/>
    </xf>
    <xf numFmtId="164" fontId="3" fillId="2" borderId="1" xfId="0" applyNumberFormat="1" applyFont="1" applyFill="1" applyBorder="1" applyAlignment="1" applyProtection="1">
      <alignment horizontal="center" wrapText="1"/>
    </xf>
    <xf numFmtId="0" fontId="1" fillId="2" borderId="7" xfId="0" applyFont="1" applyFill="1" applyBorder="1" applyAlignment="1" applyProtection="1">
      <alignment horizontal="justify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3" fillId="0" borderId="13" xfId="0" applyFont="1" applyFill="1" applyBorder="1" applyAlignment="1" applyProtection="1">
      <alignment horizontal="justify" vertical="center" wrapText="1"/>
    </xf>
    <xf numFmtId="0" fontId="3" fillId="0" borderId="14" xfId="0" applyFont="1" applyFill="1" applyBorder="1" applyAlignment="1" applyProtection="1">
      <alignment horizontal="center" vertical="center" wrapText="1"/>
    </xf>
    <xf numFmtId="164" fontId="3" fillId="0" borderId="15" xfId="0" applyNumberFormat="1" applyFont="1" applyFill="1" applyBorder="1" applyAlignment="1" applyProtection="1">
      <alignment horizontal="center" vertical="center" wrapText="1"/>
    </xf>
    <xf numFmtId="0" fontId="5" fillId="0" borderId="6" xfId="0" applyFont="1" applyFill="1" applyBorder="1" applyAlignment="1" applyProtection="1">
      <alignment horizontal="justify" vertical="center" wrapText="1"/>
    </xf>
    <xf numFmtId="0" fontId="2" fillId="0" borderId="1" xfId="0" applyFont="1" applyFill="1" applyBorder="1" applyAlignment="1" applyProtection="1">
      <alignment horizontal="center" wrapText="1"/>
    </xf>
    <xf numFmtId="164" fontId="1" fillId="0" borderId="1" xfId="0" applyNumberFormat="1" applyFont="1" applyFill="1" applyBorder="1" applyAlignment="1" applyProtection="1">
      <alignment horizontal="center" wrapText="1"/>
    </xf>
    <xf numFmtId="0" fontId="6" fillId="0" borderId="6" xfId="0" applyFont="1" applyFill="1" applyBorder="1" applyAlignment="1" applyProtection="1">
      <alignment horizontal="justify" vertical="center" wrapText="1"/>
    </xf>
    <xf numFmtId="0" fontId="2" fillId="0" borderId="6" xfId="0" applyFont="1" applyFill="1" applyBorder="1" applyAlignment="1" applyProtection="1">
      <alignment horizontal="justify" vertical="center" wrapText="1"/>
    </xf>
    <xf numFmtId="0" fontId="1" fillId="0" borderId="1" xfId="0" applyFont="1" applyFill="1" applyBorder="1" applyAlignment="1" applyProtection="1">
      <alignment horizontal="center" wrapText="1"/>
    </xf>
    <xf numFmtId="0" fontId="6" fillId="0" borderId="6" xfId="0" applyFont="1" applyFill="1" applyBorder="1" applyAlignment="1" applyProtection="1">
      <alignment horizontal="justify" vertical="center"/>
    </xf>
    <xf numFmtId="0" fontId="1" fillId="0" borderId="2" xfId="0" applyFont="1" applyFill="1" applyBorder="1" applyAlignment="1" applyProtection="1">
      <alignment horizontal="center"/>
    </xf>
    <xf numFmtId="0" fontId="2" fillId="0" borderId="2" xfId="0" applyFont="1" applyFill="1" applyBorder="1" applyAlignment="1" applyProtection="1">
      <alignment horizontal="center" wrapText="1"/>
    </xf>
    <xf numFmtId="0" fontId="0" fillId="0" borderId="0" xfId="0" applyProtection="1"/>
    <xf numFmtId="0" fontId="1" fillId="4" borderId="8" xfId="0" applyFont="1" applyFill="1" applyBorder="1" applyAlignment="1" applyProtection="1">
      <alignment horizontal="center" wrapText="1"/>
    </xf>
    <xf numFmtId="0" fontId="1" fillId="4" borderId="9" xfId="0" applyFont="1" applyFill="1" applyBorder="1" applyAlignment="1" applyProtection="1">
      <alignment horizontal="center" wrapText="1"/>
    </xf>
    <xf numFmtId="164" fontId="1" fillId="4" borderId="1" xfId="0" applyNumberFormat="1" applyFont="1" applyFill="1" applyBorder="1" applyAlignment="1" applyProtection="1">
      <alignment horizontal="center" wrapText="1"/>
    </xf>
    <xf numFmtId="0" fontId="6" fillId="0" borderId="2" xfId="0" applyFont="1" applyBorder="1" applyAlignment="1" applyProtection="1">
      <alignment horizont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5"/>
  <sheetViews>
    <sheetView tabSelected="1" workbookViewId="0">
      <selection activeCell="A26" sqref="A26"/>
    </sheetView>
  </sheetViews>
  <sheetFormatPr baseColWidth="10" defaultRowHeight="12.75"/>
  <cols>
    <col min="1" max="1" width="37.875" style="24" customWidth="1"/>
    <col min="2" max="2" width="12" style="24" customWidth="1"/>
    <col min="3" max="3" width="17.375" style="24" customWidth="1"/>
    <col min="4" max="16384" width="11" style="24"/>
  </cols>
  <sheetData>
    <row r="1" spans="1:4" s="22" customFormat="1" ht="15" thickBot="1">
      <c r="A1" s="34" t="s">
        <v>4</v>
      </c>
      <c r="B1" s="34" t="s">
        <v>5</v>
      </c>
      <c r="C1" s="34" t="s">
        <v>29</v>
      </c>
      <c r="D1" s="34" t="s">
        <v>2</v>
      </c>
    </row>
    <row r="2" spans="1:4" ht="29.25" thickBot="1">
      <c r="A2" s="35" t="s">
        <v>6</v>
      </c>
      <c r="B2" s="36">
        <v>12</v>
      </c>
      <c r="C2" s="23"/>
      <c r="D2" s="37">
        <f>B2*C2</f>
        <v>0</v>
      </c>
    </row>
    <row r="3" spans="1:4" ht="15" thickBot="1">
      <c r="A3" s="35" t="s">
        <v>7</v>
      </c>
      <c r="B3" s="36">
        <v>12</v>
      </c>
      <c r="C3" s="23"/>
      <c r="D3" s="38">
        <f>B3*C3</f>
        <v>0</v>
      </c>
    </row>
    <row r="4" spans="1:4" ht="15" thickBot="1">
      <c r="A4" s="39" t="s">
        <v>8</v>
      </c>
      <c r="B4" s="40">
        <v>12</v>
      </c>
      <c r="C4" s="25"/>
      <c r="D4" s="40">
        <f>SUM(D6:D24)</f>
        <v>0</v>
      </c>
    </row>
    <row r="5" spans="1:4" ht="15" thickBot="1">
      <c r="A5" s="41" t="s">
        <v>9</v>
      </c>
      <c r="B5" s="42" t="s">
        <v>0</v>
      </c>
      <c r="C5" s="42" t="s">
        <v>1</v>
      </c>
      <c r="D5" s="43" t="s">
        <v>2</v>
      </c>
    </row>
    <row r="6" spans="1:4" ht="15" thickBot="1">
      <c r="A6" s="44" t="s">
        <v>10</v>
      </c>
      <c r="B6" s="45">
        <v>20</v>
      </c>
      <c r="C6" s="26"/>
      <c r="D6" s="46">
        <f>B6*C6</f>
        <v>0</v>
      </c>
    </row>
    <row r="7" spans="1:4" ht="15" thickBot="1">
      <c r="A7" s="47" t="s">
        <v>11</v>
      </c>
      <c r="B7" s="45">
        <v>10</v>
      </c>
      <c r="C7" s="26"/>
      <c r="D7" s="46">
        <f t="shared" ref="D7:D24" si="0">B7*C7</f>
        <v>0</v>
      </c>
    </row>
    <row r="8" spans="1:4" ht="15" thickBot="1">
      <c r="A8" s="44" t="s">
        <v>12</v>
      </c>
      <c r="B8" s="45">
        <v>25</v>
      </c>
      <c r="C8" s="26"/>
      <c r="D8" s="46">
        <f t="shared" si="0"/>
        <v>0</v>
      </c>
    </row>
    <row r="9" spans="1:4" ht="15" thickBot="1">
      <c r="A9" s="44" t="s">
        <v>13</v>
      </c>
      <c r="B9" s="45">
        <v>5</v>
      </c>
      <c r="C9" s="26"/>
      <c r="D9" s="46">
        <f t="shared" si="0"/>
        <v>0</v>
      </c>
    </row>
    <row r="10" spans="1:4" ht="15" thickBot="1">
      <c r="A10" s="48" t="s">
        <v>14</v>
      </c>
      <c r="B10" s="45">
        <v>5</v>
      </c>
      <c r="C10" s="26"/>
      <c r="D10" s="46">
        <f t="shared" si="0"/>
        <v>0</v>
      </c>
    </row>
    <row r="11" spans="1:4" ht="15" thickBot="1">
      <c r="A11" s="48" t="s">
        <v>15</v>
      </c>
      <c r="B11" s="45">
        <v>3</v>
      </c>
      <c r="C11" s="26"/>
      <c r="D11" s="46">
        <f t="shared" si="0"/>
        <v>0</v>
      </c>
    </row>
    <row r="12" spans="1:4" ht="15" thickBot="1">
      <c r="A12" s="47" t="s">
        <v>16</v>
      </c>
      <c r="B12" s="45">
        <v>3</v>
      </c>
      <c r="C12" s="26"/>
      <c r="D12" s="46">
        <f t="shared" si="0"/>
        <v>0</v>
      </c>
    </row>
    <row r="13" spans="1:4" ht="15" thickBot="1">
      <c r="A13" s="44" t="s">
        <v>17</v>
      </c>
      <c r="B13" s="45">
        <v>10</v>
      </c>
      <c r="C13" s="26"/>
      <c r="D13" s="46">
        <f t="shared" si="0"/>
        <v>0</v>
      </c>
    </row>
    <row r="14" spans="1:4" ht="15" thickBot="1">
      <c r="A14" s="44" t="s">
        <v>18</v>
      </c>
      <c r="B14" s="45">
        <v>2</v>
      </c>
      <c r="C14" s="26"/>
      <c r="D14" s="46">
        <f t="shared" si="0"/>
        <v>0</v>
      </c>
    </row>
    <row r="15" spans="1:4" ht="15" thickBot="1">
      <c r="A15" s="44" t="s">
        <v>19</v>
      </c>
      <c r="B15" s="45">
        <v>3</v>
      </c>
      <c r="C15" s="26"/>
      <c r="D15" s="46">
        <f t="shared" si="0"/>
        <v>0</v>
      </c>
    </row>
    <row r="16" spans="1:4" ht="15" thickBot="1">
      <c r="A16" s="44" t="s">
        <v>20</v>
      </c>
      <c r="B16" s="45">
        <v>2</v>
      </c>
      <c r="C16" s="26"/>
      <c r="D16" s="46">
        <f t="shared" si="0"/>
        <v>0</v>
      </c>
    </row>
    <row r="17" spans="1:5" ht="15" thickBot="1">
      <c r="A17" s="47" t="s">
        <v>21</v>
      </c>
      <c r="B17" s="45">
        <v>3</v>
      </c>
      <c r="C17" s="26"/>
      <c r="D17" s="46">
        <f t="shared" si="0"/>
        <v>0</v>
      </c>
    </row>
    <row r="18" spans="1:5" ht="15" thickBot="1">
      <c r="A18" s="48" t="s">
        <v>22</v>
      </c>
      <c r="B18" s="45">
        <v>10</v>
      </c>
      <c r="C18" s="26"/>
      <c r="D18" s="46">
        <f t="shared" si="0"/>
        <v>0</v>
      </c>
    </row>
    <row r="19" spans="1:5" ht="15" thickBot="1">
      <c r="A19" s="48" t="s">
        <v>23</v>
      </c>
      <c r="B19" s="45">
        <v>15</v>
      </c>
      <c r="C19" s="26"/>
      <c r="D19" s="46">
        <f t="shared" si="0"/>
        <v>0</v>
      </c>
    </row>
    <row r="20" spans="1:5" ht="15" thickBot="1">
      <c r="A20" s="47" t="s">
        <v>24</v>
      </c>
      <c r="B20" s="49">
        <v>10</v>
      </c>
      <c r="C20" s="27"/>
      <c r="D20" s="46">
        <f t="shared" si="0"/>
        <v>0</v>
      </c>
    </row>
    <row r="21" spans="1:5" s="29" customFormat="1" ht="16.5" customHeight="1" thickBot="1">
      <c r="A21" s="50" t="s">
        <v>25</v>
      </c>
      <c r="B21" s="51">
        <v>10</v>
      </c>
      <c r="C21" s="28"/>
      <c r="D21" s="46">
        <f t="shared" si="0"/>
        <v>0</v>
      </c>
      <c r="E21" s="24"/>
    </row>
    <row r="22" spans="1:5" ht="15" thickBot="1">
      <c r="A22" s="48" t="s">
        <v>26</v>
      </c>
      <c r="B22" s="52">
        <v>20</v>
      </c>
      <c r="C22" s="30"/>
      <c r="D22" s="46">
        <f t="shared" si="0"/>
        <v>0</v>
      </c>
    </row>
    <row r="23" spans="1:5" ht="15" thickBot="1">
      <c r="A23" s="47" t="s">
        <v>27</v>
      </c>
      <c r="B23" s="52">
        <v>5</v>
      </c>
      <c r="C23" s="30"/>
      <c r="D23" s="46">
        <f t="shared" si="0"/>
        <v>0</v>
      </c>
    </row>
    <row r="24" spans="1:5" ht="15" thickBot="1">
      <c r="A24" s="47" t="s">
        <v>28</v>
      </c>
      <c r="B24" s="52">
        <v>5</v>
      </c>
      <c r="C24" s="30"/>
      <c r="D24" s="46">
        <f t="shared" si="0"/>
        <v>0</v>
      </c>
    </row>
    <row r="25" spans="1:5" ht="15" thickBot="1">
      <c r="A25" s="53"/>
      <c r="B25" s="54" t="s">
        <v>2</v>
      </c>
      <c r="C25" s="55"/>
      <c r="D25" s="56">
        <f>D2+D3+D4</f>
        <v>0</v>
      </c>
    </row>
    <row r="29" spans="1:5">
      <c r="C29" s="31"/>
    </row>
    <row r="30" spans="1:5">
      <c r="C30" s="32"/>
    </row>
    <row r="44" spans="6:8">
      <c r="F44" s="33" t="s">
        <v>3</v>
      </c>
      <c r="G44" s="33"/>
      <c r="H44" s="33"/>
    </row>
    <row r="45" spans="6:8">
      <c r="F45" s="33" t="e">
        <f>SUM(D25+#REF!+#REF!)</f>
        <v>#REF!</v>
      </c>
      <c r="G45" s="33"/>
      <c r="H45" s="33"/>
    </row>
  </sheetData>
  <sheetProtection password="CC3D" sheet="1" objects="1" scenarios="1" selectLockedCells="1"/>
  <mergeCells count="3">
    <mergeCell ref="F44:H44"/>
    <mergeCell ref="F45:H45"/>
    <mergeCell ref="B25:C25"/>
  </mergeCells>
  <pageMargins left="0.7" right="0.7" top="0.75" bottom="0.75" header="0.3" footer="0.3"/>
  <pageSetup paperSize="9" orientation="portrait" r:id="rId1"/>
  <ignoredErrors>
    <ignoredError sqref="D2:D4 D6:D12 D19 D14:D17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D47"/>
  <sheetViews>
    <sheetView topLeftCell="A10" workbookViewId="0">
      <selection activeCell="C2" sqref="C2"/>
    </sheetView>
  </sheetViews>
  <sheetFormatPr baseColWidth="10" defaultRowHeight="12.75"/>
  <cols>
    <col min="1" max="1" width="29.125" style="1" customWidth="1"/>
    <col min="2" max="2" width="18.75" customWidth="1"/>
    <col min="3" max="3" width="17.5" customWidth="1"/>
    <col min="4" max="4" width="10.375" style="10" customWidth="1"/>
  </cols>
  <sheetData>
    <row r="1" spans="1:4" s="2" customFormat="1" ht="35.25" customHeight="1" thickBot="1">
      <c r="A1" s="9" t="s">
        <v>30</v>
      </c>
      <c r="B1" s="9" t="s">
        <v>77</v>
      </c>
      <c r="C1" s="9" t="s">
        <v>78</v>
      </c>
      <c r="D1" s="9" t="s">
        <v>2</v>
      </c>
    </row>
    <row r="2" spans="1:4" ht="15" thickBot="1">
      <c r="A2" s="3" t="s">
        <v>31</v>
      </c>
      <c r="B2" s="4">
        <v>25</v>
      </c>
      <c r="C2" s="57"/>
      <c r="D2" s="5">
        <f>B2*C2</f>
        <v>0</v>
      </c>
    </row>
    <row r="3" spans="1:4" ht="15" thickBot="1">
      <c r="A3" s="3" t="s">
        <v>32</v>
      </c>
      <c r="B3" s="4">
        <v>10</v>
      </c>
      <c r="C3" s="57"/>
      <c r="D3" s="5">
        <f t="shared" ref="D3:D45" si="0">B3*C3</f>
        <v>0</v>
      </c>
    </row>
    <row r="4" spans="1:4" ht="15" thickBot="1">
      <c r="A4" s="3" t="s">
        <v>33</v>
      </c>
      <c r="B4" s="4">
        <v>120</v>
      </c>
      <c r="C4" s="57"/>
      <c r="D4" s="5">
        <f t="shared" si="0"/>
        <v>0</v>
      </c>
    </row>
    <row r="5" spans="1:4" ht="15" thickBot="1">
      <c r="A5" s="3" t="s">
        <v>34</v>
      </c>
      <c r="B5" s="4">
        <v>25</v>
      </c>
      <c r="C5" s="57"/>
      <c r="D5" s="5">
        <f t="shared" si="0"/>
        <v>0</v>
      </c>
    </row>
    <row r="6" spans="1:4" ht="15" thickBot="1">
      <c r="A6" s="3" t="s">
        <v>35</v>
      </c>
      <c r="B6" s="4">
        <v>20</v>
      </c>
      <c r="C6" s="57"/>
      <c r="D6" s="5">
        <f t="shared" si="0"/>
        <v>0</v>
      </c>
    </row>
    <row r="7" spans="1:4" ht="15" thickBot="1">
      <c r="A7" s="3" t="s">
        <v>36</v>
      </c>
      <c r="B7" s="4">
        <v>120</v>
      </c>
      <c r="C7" s="57"/>
      <c r="D7" s="5">
        <f t="shared" si="0"/>
        <v>0</v>
      </c>
    </row>
    <row r="8" spans="1:4" ht="15" thickBot="1">
      <c r="A8" s="3" t="s">
        <v>37</v>
      </c>
      <c r="B8" s="4">
        <v>10</v>
      </c>
      <c r="C8" s="57"/>
      <c r="D8" s="5">
        <f t="shared" si="0"/>
        <v>0</v>
      </c>
    </row>
    <row r="9" spans="1:4" ht="15" thickBot="1">
      <c r="A9" s="3" t="s">
        <v>38</v>
      </c>
      <c r="B9" s="4">
        <v>2</v>
      </c>
      <c r="C9" s="57"/>
      <c r="D9" s="5">
        <f t="shared" si="0"/>
        <v>0</v>
      </c>
    </row>
    <row r="10" spans="1:4" ht="15" thickBot="1">
      <c r="A10" s="3" t="s">
        <v>39</v>
      </c>
      <c r="B10" s="4">
        <v>3</v>
      </c>
      <c r="C10" s="57"/>
      <c r="D10" s="5">
        <f t="shared" si="0"/>
        <v>0</v>
      </c>
    </row>
    <row r="11" spans="1:4" ht="15" thickBot="1">
      <c r="A11" s="3" t="s">
        <v>40</v>
      </c>
      <c r="B11" s="4">
        <v>2</v>
      </c>
      <c r="C11" s="57"/>
      <c r="D11" s="5">
        <f t="shared" si="0"/>
        <v>0</v>
      </c>
    </row>
    <row r="12" spans="1:4" ht="15" thickBot="1">
      <c r="A12" s="3" t="s">
        <v>41</v>
      </c>
      <c r="B12" s="4">
        <v>3</v>
      </c>
      <c r="C12" s="57"/>
      <c r="D12" s="5">
        <f t="shared" si="0"/>
        <v>0</v>
      </c>
    </row>
    <row r="13" spans="1:4" ht="15" thickBot="1">
      <c r="A13" s="3" t="s">
        <v>42</v>
      </c>
      <c r="B13" s="4">
        <v>2</v>
      </c>
      <c r="C13" s="57"/>
      <c r="D13" s="5">
        <f t="shared" si="0"/>
        <v>0</v>
      </c>
    </row>
    <row r="14" spans="1:4" ht="15" thickBot="1">
      <c r="A14" s="3" t="s">
        <v>43</v>
      </c>
      <c r="B14" s="4">
        <v>20</v>
      </c>
      <c r="C14" s="57"/>
      <c r="D14" s="5">
        <f t="shared" si="0"/>
        <v>0</v>
      </c>
    </row>
    <row r="15" spans="1:4" ht="15" thickBot="1">
      <c r="A15" s="3" t="s">
        <v>44</v>
      </c>
      <c r="B15" s="4">
        <v>10</v>
      </c>
      <c r="C15" s="57"/>
      <c r="D15" s="5">
        <f t="shared" si="0"/>
        <v>0</v>
      </c>
    </row>
    <row r="16" spans="1:4" ht="15" thickBot="1">
      <c r="A16" s="3" t="s">
        <v>45</v>
      </c>
      <c r="B16" s="4">
        <v>4</v>
      </c>
      <c r="C16" s="57"/>
      <c r="D16" s="5">
        <f t="shared" si="0"/>
        <v>0</v>
      </c>
    </row>
    <row r="17" spans="1:4" ht="15" thickBot="1">
      <c r="A17" s="3" t="s">
        <v>46</v>
      </c>
      <c r="B17" s="4">
        <v>3</v>
      </c>
      <c r="C17" s="57"/>
      <c r="D17" s="5">
        <f t="shared" si="0"/>
        <v>0</v>
      </c>
    </row>
    <row r="18" spans="1:4" ht="15" thickBot="1">
      <c r="A18" s="3" t="s">
        <v>47</v>
      </c>
      <c r="B18" s="4">
        <v>1</v>
      </c>
      <c r="C18" s="57"/>
      <c r="D18" s="5">
        <f t="shared" si="0"/>
        <v>0</v>
      </c>
    </row>
    <row r="19" spans="1:4" ht="15" thickBot="1">
      <c r="A19" s="3" t="s">
        <v>48</v>
      </c>
      <c r="B19" s="4">
        <v>40</v>
      </c>
      <c r="C19" s="57"/>
      <c r="D19" s="5">
        <f t="shared" si="0"/>
        <v>0</v>
      </c>
    </row>
    <row r="20" spans="1:4" ht="15" thickBot="1">
      <c r="A20" s="3" t="s">
        <v>49</v>
      </c>
      <c r="B20" s="4">
        <v>1</v>
      </c>
      <c r="C20" s="57"/>
      <c r="D20" s="5">
        <f t="shared" si="0"/>
        <v>0</v>
      </c>
    </row>
    <row r="21" spans="1:4" ht="15" thickBot="1">
      <c r="A21" s="3" t="s">
        <v>50</v>
      </c>
      <c r="B21" s="4">
        <v>1</v>
      </c>
      <c r="C21" s="57"/>
      <c r="D21" s="5">
        <f t="shared" si="0"/>
        <v>0</v>
      </c>
    </row>
    <row r="22" spans="1:4" ht="15" thickBot="1">
      <c r="A22" s="3" t="s">
        <v>51</v>
      </c>
      <c r="B22" s="4">
        <v>1</v>
      </c>
      <c r="C22" s="57"/>
      <c r="D22" s="5">
        <f t="shared" si="0"/>
        <v>0</v>
      </c>
    </row>
    <row r="23" spans="1:4" ht="15" thickBot="1">
      <c r="A23" s="3" t="s">
        <v>52</v>
      </c>
      <c r="B23" s="4">
        <v>4</v>
      </c>
      <c r="C23" s="57"/>
      <c r="D23" s="5">
        <f t="shared" si="0"/>
        <v>0</v>
      </c>
    </row>
    <row r="24" spans="1:4" ht="15" thickBot="1">
      <c r="A24" s="3" t="s">
        <v>53</v>
      </c>
      <c r="B24" s="4">
        <v>1</v>
      </c>
      <c r="C24" s="57"/>
      <c r="D24" s="5">
        <f t="shared" si="0"/>
        <v>0</v>
      </c>
    </row>
    <row r="25" spans="1:4" ht="15" thickBot="1">
      <c r="A25" s="3" t="s">
        <v>54</v>
      </c>
      <c r="B25" s="4">
        <v>1</v>
      </c>
      <c r="C25" s="57"/>
      <c r="D25" s="5">
        <f t="shared" si="0"/>
        <v>0</v>
      </c>
    </row>
    <row r="26" spans="1:4" ht="15" thickBot="1">
      <c r="A26" s="3" t="s">
        <v>55</v>
      </c>
      <c r="B26" s="4">
        <v>5</v>
      </c>
      <c r="C26" s="57"/>
      <c r="D26" s="5">
        <f t="shared" si="0"/>
        <v>0</v>
      </c>
    </row>
    <row r="27" spans="1:4" ht="15" thickBot="1">
      <c r="A27" s="3" t="s">
        <v>56</v>
      </c>
      <c r="B27" s="4">
        <v>2</v>
      </c>
      <c r="C27" s="57"/>
      <c r="D27" s="5">
        <f t="shared" si="0"/>
        <v>0</v>
      </c>
    </row>
    <row r="28" spans="1:4" ht="15" thickBot="1">
      <c r="A28" s="3" t="s">
        <v>57</v>
      </c>
      <c r="B28" s="4">
        <v>3</v>
      </c>
      <c r="C28" s="57"/>
      <c r="D28" s="5">
        <f t="shared" si="0"/>
        <v>0</v>
      </c>
    </row>
    <row r="29" spans="1:4" ht="15" thickBot="1">
      <c r="A29" s="3" t="s">
        <v>58</v>
      </c>
      <c r="B29" s="4">
        <v>1</v>
      </c>
      <c r="C29" s="57"/>
      <c r="D29" s="5">
        <f t="shared" si="0"/>
        <v>0</v>
      </c>
    </row>
    <row r="30" spans="1:4" ht="15" thickBot="1">
      <c r="A30" s="3" t="s">
        <v>59</v>
      </c>
      <c r="B30" s="4">
        <v>10</v>
      </c>
      <c r="C30" s="57"/>
      <c r="D30" s="5">
        <f t="shared" si="0"/>
        <v>0</v>
      </c>
    </row>
    <row r="31" spans="1:4" ht="15" thickBot="1">
      <c r="A31" s="3" t="s">
        <v>60</v>
      </c>
      <c r="B31" s="4">
        <v>3</v>
      </c>
      <c r="C31" s="57"/>
      <c r="D31" s="5">
        <f t="shared" si="0"/>
        <v>0</v>
      </c>
    </row>
    <row r="32" spans="1:4" ht="15" thickBot="1">
      <c r="A32" s="3" t="s">
        <v>61</v>
      </c>
      <c r="B32" s="4">
        <v>3</v>
      </c>
      <c r="C32" s="57"/>
      <c r="D32" s="5">
        <f t="shared" si="0"/>
        <v>0</v>
      </c>
    </row>
    <row r="33" spans="1:4" ht="15" thickBot="1">
      <c r="A33" s="3" t="s">
        <v>62</v>
      </c>
      <c r="B33" s="4">
        <v>2</v>
      </c>
      <c r="C33" s="57"/>
      <c r="D33" s="5">
        <f t="shared" si="0"/>
        <v>0</v>
      </c>
    </row>
    <row r="34" spans="1:4" ht="15" thickBot="1">
      <c r="A34" s="3" t="s">
        <v>63</v>
      </c>
      <c r="B34" s="4">
        <v>1</v>
      </c>
      <c r="C34" s="57"/>
      <c r="D34" s="5">
        <f t="shared" si="0"/>
        <v>0</v>
      </c>
    </row>
    <row r="35" spans="1:4" ht="15" thickBot="1">
      <c r="A35" s="3" t="s">
        <v>64</v>
      </c>
      <c r="B35" s="4">
        <v>30</v>
      </c>
      <c r="C35" s="57"/>
      <c r="D35" s="5">
        <f t="shared" si="0"/>
        <v>0</v>
      </c>
    </row>
    <row r="36" spans="1:4" ht="15" thickBot="1">
      <c r="A36" s="3" t="s">
        <v>65</v>
      </c>
      <c r="B36" s="4">
        <v>15</v>
      </c>
      <c r="C36" s="57"/>
      <c r="D36" s="5">
        <f t="shared" si="0"/>
        <v>0</v>
      </c>
    </row>
    <row r="37" spans="1:4" ht="15" thickBot="1">
      <c r="A37" s="3" t="s">
        <v>66</v>
      </c>
      <c r="B37" s="4">
        <v>15</v>
      </c>
      <c r="C37" s="57"/>
      <c r="D37" s="5">
        <f t="shared" si="0"/>
        <v>0</v>
      </c>
    </row>
    <row r="38" spans="1:4" ht="15" thickBot="1">
      <c r="A38" s="3" t="s">
        <v>67</v>
      </c>
      <c r="B38" s="4">
        <v>10</v>
      </c>
      <c r="C38" s="57"/>
      <c r="D38" s="5">
        <f t="shared" si="0"/>
        <v>0</v>
      </c>
    </row>
    <row r="39" spans="1:4" ht="15" thickBot="1">
      <c r="A39" s="3" t="s">
        <v>68</v>
      </c>
      <c r="B39" s="4">
        <v>10</v>
      </c>
      <c r="C39" s="57"/>
      <c r="D39" s="5">
        <f t="shared" si="0"/>
        <v>0</v>
      </c>
    </row>
    <row r="40" spans="1:4" ht="15" thickBot="1">
      <c r="A40" s="3" t="s">
        <v>69</v>
      </c>
      <c r="B40" s="4">
        <v>5</v>
      </c>
      <c r="C40" s="57"/>
      <c r="D40" s="5">
        <f t="shared" si="0"/>
        <v>0</v>
      </c>
    </row>
    <row r="41" spans="1:4" ht="15" thickBot="1">
      <c r="A41" s="3" t="s">
        <v>70</v>
      </c>
      <c r="B41" s="4">
        <v>4</v>
      </c>
      <c r="C41" s="57"/>
      <c r="D41" s="5">
        <f t="shared" si="0"/>
        <v>0</v>
      </c>
    </row>
    <row r="42" spans="1:4" ht="15" thickBot="1">
      <c r="A42" s="3" t="s">
        <v>71</v>
      </c>
      <c r="B42" s="4">
        <v>5</v>
      </c>
      <c r="C42" s="57"/>
      <c r="D42" s="5">
        <f t="shared" si="0"/>
        <v>0</v>
      </c>
    </row>
    <row r="43" spans="1:4" ht="15" thickBot="1">
      <c r="A43" s="3" t="s">
        <v>72</v>
      </c>
      <c r="B43" s="4">
        <v>25</v>
      </c>
      <c r="C43" s="57"/>
      <c r="D43" s="5">
        <f t="shared" si="0"/>
        <v>0</v>
      </c>
    </row>
    <row r="44" spans="1:4" ht="15" thickBot="1">
      <c r="A44" s="3" t="s">
        <v>73</v>
      </c>
      <c r="B44" s="4">
        <v>3</v>
      </c>
      <c r="C44" s="57"/>
      <c r="D44" s="5">
        <f t="shared" si="0"/>
        <v>0</v>
      </c>
    </row>
    <row r="45" spans="1:4" ht="15" thickBot="1">
      <c r="A45" s="3" t="s">
        <v>74</v>
      </c>
      <c r="B45" s="4">
        <v>10</v>
      </c>
      <c r="C45" s="57"/>
      <c r="D45" s="5">
        <f t="shared" si="0"/>
        <v>0</v>
      </c>
    </row>
    <row r="46" spans="1:4" ht="15" thickBot="1">
      <c r="A46" s="3" t="s">
        <v>75</v>
      </c>
      <c r="B46" s="16" t="s">
        <v>76</v>
      </c>
      <c r="C46" s="17"/>
      <c r="D46" s="7"/>
    </row>
    <row r="47" spans="1:4" ht="15" thickBot="1">
      <c r="B47" s="14" t="s">
        <v>2</v>
      </c>
      <c r="C47" s="15"/>
      <c r="D47" s="8">
        <f>SUM(D2:D46)</f>
        <v>0</v>
      </c>
    </row>
  </sheetData>
  <sheetProtection password="CC3D" sheet="1" objects="1" scenarios="1" selectLockedCells="1"/>
  <mergeCells count="2">
    <mergeCell ref="B47:C47"/>
    <mergeCell ref="B46:C4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47"/>
  <sheetViews>
    <sheetView workbookViewId="0">
      <selection activeCell="C8" sqref="C8"/>
    </sheetView>
  </sheetViews>
  <sheetFormatPr baseColWidth="10" defaultRowHeight="12.75"/>
  <cols>
    <col min="1" max="1" width="34.875" style="13" customWidth="1"/>
    <col min="2" max="2" width="20.125" customWidth="1"/>
    <col min="3" max="3" width="12.875" customWidth="1"/>
  </cols>
  <sheetData>
    <row r="1" spans="1:4" ht="29.25" thickBot="1">
      <c r="A1" s="11" t="s">
        <v>30</v>
      </c>
      <c r="B1" s="9" t="s">
        <v>77</v>
      </c>
      <c r="C1" s="9" t="s">
        <v>78</v>
      </c>
      <c r="D1" s="9" t="s">
        <v>2</v>
      </c>
    </row>
    <row r="2" spans="1:4" ht="15" thickBot="1">
      <c r="A2" s="6" t="s">
        <v>31</v>
      </c>
      <c r="B2" s="4">
        <v>25</v>
      </c>
      <c r="C2" s="57"/>
      <c r="D2" s="12">
        <f>B2*C2</f>
        <v>0</v>
      </c>
    </row>
    <row r="3" spans="1:4" ht="15" thickBot="1">
      <c r="A3" s="6" t="s">
        <v>32</v>
      </c>
      <c r="B3" s="4">
        <v>10</v>
      </c>
      <c r="C3" s="57"/>
      <c r="D3" s="12">
        <f t="shared" ref="D3:D45" si="0">B3*C3</f>
        <v>0</v>
      </c>
    </row>
    <row r="4" spans="1:4" ht="15" thickBot="1">
      <c r="A4" s="6" t="s">
        <v>33</v>
      </c>
      <c r="B4" s="4">
        <v>100</v>
      </c>
      <c r="C4" s="57"/>
      <c r="D4" s="12">
        <f t="shared" si="0"/>
        <v>0</v>
      </c>
    </row>
    <row r="5" spans="1:4" ht="15" thickBot="1">
      <c r="A5" s="6" t="s">
        <v>34</v>
      </c>
      <c r="B5" s="4">
        <v>25</v>
      </c>
      <c r="C5" s="57"/>
      <c r="D5" s="12">
        <f t="shared" si="0"/>
        <v>0</v>
      </c>
    </row>
    <row r="6" spans="1:4" ht="15" thickBot="1">
      <c r="A6" s="6" t="s">
        <v>35</v>
      </c>
      <c r="B6" s="4">
        <v>20</v>
      </c>
      <c r="C6" s="57"/>
      <c r="D6" s="12">
        <f t="shared" si="0"/>
        <v>0</v>
      </c>
    </row>
    <row r="7" spans="1:4" ht="15" thickBot="1">
      <c r="A7" s="6" t="s">
        <v>36</v>
      </c>
      <c r="B7" s="4">
        <v>80</v>
      </c>
      <c r="C7" s="57"/>
      <c r="D7" s="12">
        <f t="shared" si="0"/>
        <v>0</v>
      </c>
    </row>
    <row r="8" spans="1:4" ht="15" thickBot="1">
      <c r="A8" s="6" t="s">
        <v>37</v>
      </c>
      <c r="B8" s="4">
        <v>15</v>
      </c>
      <c r="C8" s="57"/>
      <c r="D8" s="12">
        <f t="shared" si="0"/>
        <v>0</v>
      </c>
    </row>
    <row r="9" spans="1:4" ht="15" thickBot="1">
      <c r="A9" s="6" t="s">
        <v>38</v>
      </c>
      <c r="B9" s="4">
        <v>3</v>
      </c>
      <c r="C9" s="57"/>
      <c r="D9" s="12">
        <f t="shared" si="0"/>
        <v>0</v>
      </c>
    </row>
    <row r="10" spans="1:4" ht="15" thickBot="1">
      <c r="A10" s="6" t="s">
        <v>39</v>
      </c>
      <c r="B10" s="4">
        <v>5</v>
      </c>
      <c r="C10" s="57"/>
      <c r="D10" s="12">
        <f t="shared" si="0"/>
        <v>0</v>
      </c>
    </row>
    <row r="11" spans="1:4" ht="15" thickBot="1">
      <c r="A11" s="6" t="s">
        <v>40</v>
      </c>
      <c r="B11" s="4">
        <v>3</v>
      </c>
      <c r="C11" s="57"/>
      <c r="D11" s="12">
        <f t="shared" si="0"/>
        <v>0</v>
      </c>
    </row>
    <row r="12" spans="1:4" ht="15" thickBot="1">
      <c r="A12" s="6" t="s">
        <v>41</v>
      </c>
      <c r="B12" s="4">
        <v>3</v>
      </c>
      <c r="C12" s="57"/>
      <c r="D12" s="12">
        <f t="shared" si="0"/>
        <v>0</v>
      </c>
    </row>
    <row r="13" spans="1:4" ht="15" thickBot="1">
      <c r="A13" s="6" t="s">
        <v>42</v>
      </c>
      <c r="B13" s="4">
        <v>2</v>
      </c>
      <c r="C13" s="57"/>
      <c r="D13" s="12">
        <f t="shared" si="0"/>
        <v>0</v>
      </c>
    </row>
    <row r="14" spans="1:4" ht="15" thickBot="1">
      <c r="A14" s="6" t="s">
        <v>43</v>
      </c>
      <c r="B14" s="4">
        <v>35</v>
      </c>
      <c r="C14" s="57"/>
      <c r="D14" s="12">
        <f t="shared" si="0"/>
        <v>0</v>
      </c>
    </row>
    <row r="15" spans="1:4" ht="15" thickBot="1">
      <c r="A15" s="6" t="s">
        <v>44</v>
      </c>
      <c r="B15" s="4">
        <v>15</v>
      </c>
      <c r="C15" s="57"/>
      <c r="D15" s="12">
        <f t="shared" si="0"/>
        <v>0</v>
      </c>
    </row>
    <row r="16" spans="1:4" ht="15" thickBot="1">
      <c r="A16" s="6" t="s">
        <v>45</v>
      </c>
      <c r="B16" s="4">
        <v>5</v>
      </c>
      <c r="C16" s="57"/>
      <c r="D16" s="12">
        <f t="shared" si="0"/>
        <v>0</v>
      </c>
    </row>
    <row r="17" spans="1:4" ht="15" thickBot="1">
      <c r="A17" s="6" t="s">
        <v>46</v>
      </c>
      <c r="B17" s="4">
        <v>3</v>
      </c>
      <c r="C17" s="57"/>
      <c r="D17" s="12">
        <f t="shared" si="0"/>
        <v>0</v>
      </c>
    </row>
    <row r="18" spans="1:4" ht="15" thickBot="1">
      <c r="A18" s="6" t="s">
        <v>47</v>
      </c>
      <c r="B18" s="4">
        <v>1</v>
      </c>
      <c r="C18" s="57"/>
      <c r="D18" s="12">
        <f t="shared" si="0"/>
        <v>0</v>
      </c>
    </row>
    <row r="19" spans="1:4" ht="15" thickBot="1">
      <c r="A19" s="6" t="s">
        <v>48</v>
      </c>
      <c r="B19" s="4">
        <v>40</v>
      </c>
      <c r="C19" s="57"/>
      <c r="D19" s="12">
        <f t="shared" si="0"/>
        <v>0</v>
      </c>
    </row>
    <row r="20" spans="1:4" ht="15" thickBot="1">
      <c r="A20" s="6" t="s">
        <v>49</v>
      </c>
      <c r="B20" s="4">
        <v>3</v>
      </c>
      <c r="C20" s="57"/>
      <c r="D20" s="12">
        <f t="shared" si="0"/>
        <v>0</v>
      </c>
    </row>
    <row r="21" spans="1:4" ht="15" thickBot="1">
      <c r="A21" s="6" t="s">
        <v>50</v>
      </c>
      <c r="B21" s="4">
        <v>3</v>
      </c>
      <c r="C21" s="57"/>
      <c r="D21" s="12">
        <f t="shared" si="0"/>
        <v>0</v>
      </c>
    </row>
    <row r="22" spans="1:4" ht="15" thickBot="1">
      <c r="A22" s="6" t="s">
        <v>51</v>
      </c>
      <c r="B22" s="4">
        <v>3</v>
      </c>
      <c r="C22" s="57"/>
      <c r="D22" s="12">
        <f t="shared" si="0"/>
        <v>0</v>
      </c>
    </row>
    <row r="23" spans="1:4" ht="15" thickBot="1">
      <c r="A23" s="6" t="s">
        <v>52</v>
      </c>
      <c r="B23" s="4">
        <v>3</v>
      </c>
      <c r="C23" s="57"/>
      <c r="D23" s="12">
        <f t="shared" si="0"/>
        <v>0</v>
      </c>
    </row>
    <row r="24" spans="1:4" ht="15" thickBot="1">
      <c r="A24" s="6" t="s">
        <v>53</v>
      </c>
      <c r="B24" s="4">
        <v>2</v>
      </c>
      <c r="C24" s="57"/>
      <c r="D24" s="12">
        <f t="shared" si="0"/>
        <v>0</v>
      </c>
    </row>
    <row r="25" spans="1:4" ht="15" thickBot="1">
      <c r="A25" s="6" t="s">
        <v>54</v>
      </c>
      <c r="B25" s="4">
        <v>3</v>
      </c>
      <c r="C25" s="57"/>
      <c r="D25" s="12">
        <f t="shared" si="0"/>
        <v>0</v>
      </c>
    </row>
    <row r="26" spans="1:4" ht="15" thickBot="1">
      <c r="A26" s="6" t="s">
        <v>55</v>
      </c>
      <c r="B26" s="4">
        <v>5</v>
      </c>
      <c r="C26" s="57"/>
      <c r="D26" s="12">
        <f t="shared" si="0"/>
        <v>0</v>
      </c>
    </row>
    <row r="27" spans="1:4" ht="15" thickBot="1">
      <c r="A27" s="6" t="s">
        <v>56</v>
      </c>
      <c r="B27" s="4">
        <v>2</v>
      </c>
      <c r="C27" s="57"/>
      <c r="D27" s="12">
        <f t="shared" si="0"/>
        <v>0</v>
      </c>
    </row>
    <row r="28" spans="1:4" ht="15" thickBot="1">
      <c r="A28" s="6" t="s">
        <v>57</v>
      </c>
      <c r="B28" s="4">
        <v>3</v>
      </c>
      <c r="C28" s="57"/>
      <c r="D28" s="12">
        <f t="shared" si="0"/>
        <v>0</v>
      </c>
    </row>
    <row r="29" spans="1:4" ht="15" thickBot="1">
      <c r="A29" s="6" t="s">
        <v>58</v>
      </c>
      <c r="B29" s="4">
        <v>1</v>
      </c>
      <c r="C29" s="57"/>
      <c r="D29" s="12">
        <f t="shared" si="0"/>
        <v>0</v>
      </c>
    </row>
    <row r="30" spans="1:4" ht="15" thickBot="1">
      <c r="A30" s="6" t="s">
        <v>59</v>
      </c>
      <c r="B30" s="4">
        <v>10</v>
      </c>
      <c r="C30" s="57"/>
      <c r="D30" s="12">
        <f t="shared" si="0"/>
        <v>0</v>
      </c>
    </row>
    <row r="31" spans="1:4" ht="15" thickBot="1">
      <c r="A31" s="6" t="s">
        <v>60</v>
      </c>
      <c r="B31" s="4">
        <v>3</v>
      </c>
      <c r="C31" s="57"/>
      <c r="D31" s="12">
        <f t="shared" si="0"/>
        <v>0</v>
      </c>
    </row>
    <row r="32" spans="1:4" ht="15" thickBot="1">
      <c r="A32" s="6" t="s">
        <v>61</v>
      </c>
      <c r="B32" s="4">
        <v>3</v>
      </c>
      <c r="C32" s="57"/>
      <c r="D32" s="12">
        <f t="shared" si="0"/>
        <v>0</v>
      </c>
    </row>
    <row r="33" spans="1:4" ht="15" thickBot="1">
      <c r="A33" s="6" t="s">
        <v>62</v>
      </c>
      <c r="B33" s="4">
        <v>2</v>
      </c>
      <c r="C33" s="57"/>
      <c r="D33" s="12">
        <f t="shared" si="0"/>
        <v>0</v>
      </c>
    </row>
    <row r="34" spans="1:4" ht="15" thickBot="1">
      <c r="A34" s="6" t="s">
        <v>63</v>
      </c>
      <c r="B34" s="4">
        <v>1</v>
      </c>
      <c r="C34" s="57"/>
      <c r="D34" s="12">
        <f t="shared" si="0"/>
        <v>0</v>
      </c>
    </row>
    <row r="35" spans="1:4" ht="15" thickBot="1">
      <c r="A35" s="6" t="s">
        <v>64</v>
      </c>
      <c r="B35" s="4">
        <v>30</v>
      </c>
      <c r="C35" s="57"/>
      <c r="D35" s="12">
        <f t="shared" si="0"/>
        <v>0</v>
      </c>
    </row>
    <row r="36" spans="1:4" ht="15" thickBot="1">
      <c r="A36" s="6" t="s">
        <v>65</v>
      </c>
      <c r="B36" s="4">
        <v>10</v>
      </c>
      <c r="C36" s="57"/>
      <c r="D36" s="12">
        <f t="shared" si="0"/>
        <v>0</v>
      </c>
    </row>
    <row r="37" spans="1:4" ht="15" thickBot="1">
      <c r="A37" s="6" t="s">
        <v>66</v>
      </c>
      <c r="B37" s="4">
        <v>10</v>
      </c>
      <c r="C37" s="57"/>
      <c r="D37" s="12">
        <f t="shared" si="0"/>
        <v>0</v>
      </c>
    </row>
    <row r="38" spans="1:4" ht="15" thickBot="1">
      <c r="A38" s="6" t="s">
        <v>67</v>
      </c>
      <c r="B38" s="4">
        <v>10</v>
      </c>
      <c r="C38" s="57"/>
      <c r="D38" s="12">
        <f t="shared" si="0"/>
        <v>0</v>
      </c>
    </row>
    <row r="39" spans="1:4" ht="15" thickBot="1">
      <c r="A39" s="6" t="s">
        <v>68</v>
      </c>
      <c r="B39" s="4">
        <v>10</v>
      </c>
      <c r="C39" s="57"/>
      <c r="D39" s="12">
        <f t="shared" si="0"/>
        <v>0</v>
      </c>
    </row>
    <row r="40" spans="1:4" ht="15" thickBot="1">
      <c r="A40" s="6" t="s">
        <v>69</v>
      </c>
      <c r="B40" s="4">
        <v>5</v>
      </c>
      <c r="C40" s="57"/>
      <c r="D40" s="12">
        <f t="shared" si="0"/>
        <v>0</v>
      </c>
    </row>
    <row r="41" spans="1:4" ht="15" thickBot="1">
      <c r="A41" s="6" t="s">
        <v>70</v>
      </c>
      <c r="B41" s="4">
        <v>5</v>
      </c>
      <c r="C41" s="57"/>
      <c r="D41" s="12">
        <f t="shared" si="0"/>
        <v>0</v>
      </c>
    </row>
    <row r="42" spans="1:4" ht="15" thickBot="1">
      <c r="A42" s="6" t="s">
        <v>71</v>
      </c>
      <c r="B42" s="4">
        <v>7</v>
      </c>
      <c r="C42" s="57"/>
      <c r="D42" s="12">
        <f t="shared" si="0"/>
        <v>0</v>
      </c>
    </row>
    <row r="43" spans="1:4" ht="15" thickBot="1">
      <c r="A43" s="6" t="s">
        <v>72</v>
      </c>
      <c r="B43" s="4">
        <v>5</v>
      </c>
      <c r="C43" s="57"/>
      <c r="D43" s="12">
        <f t="shared" si="0"/>
        <v>0</v>
      </c>
    </row>
    <row r="44" spans="1:4" ht="15" thickBot="1">
      <c r="A44" s="6" t="s">
        <v>73</v>
      </c>
      <c r="B44" s="4">
        <v>5</v>
      </c>
      <c r="C44" s="57"/>
      <c r="D44" s="12">
        <f t="shared" si="0"/>
        <v>0</v>
      </c>
    </row>
    <row r="45" spans="1:4" ht="15" thickBot="1">
      <c r="A45" s="6" t="s">
        <v>74</v>
      </c>
      <c r="B45" s="4">
        <v>10</v>
      </c>
      <c r="C45" s="57"/>
      <c r="D45" s="12">
        <f t="shared" si="0"/>
        <v>0</v>
      </c>
    </row>
    <row r="46" spans="1:4" ht="15" thickBot="1">
      <c r="A46" s="6" t="s">
        <v>75</v>
      </c>
      <c r="B46" s="20" t="s">
        <v>76</v>
      </c>
      <c r="C46" s="21"/>
      <c r="D46" s="7"/>
    </row>
    <row r="47" spans="1:4" ht="15" thickBot="1">
      <c r="B47" s="18" t="s">
        <v>2</v>
      </c>
      <c r="C47" s="19"/>
      <c r="D47" s="8">
        <f>SUM(D2:D46)</f>
        <v>0</v>
      </c>
    </row>
  </sheetData>
  <sheetProtection password="CC3D" sheet="1" objects="1" scenarios="1" selectLockedCells="1"/>
  <mergeCells count="2">
    <mergeCell ref="B47:C47"/>
    <mergeCell ref="B46:C4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>
  <documentManagement>
    <_dlc_DocId xmlns="92d84fca-0ec9-4bd1-bf0f-9cd618bc4a3d">D55WCX7TAH37-151-5412</_dlc_DocId>
    <_dlc_DocIdUrl xmlns="92d84fca-0ec9-4bd1-bf0f-9cd618bc4a3d">
      <Url>http://proyectosmm.mutuamontanesa.local/comprasmm/_layouts/DocIdRedir.aspx?ID=D55WCX7TAH37-151-5412</Url>
      <Description>D55WCX7TAH37-151-5412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F95BCE5B083F41879D8CB7F71A3462" ma:contentTypeVersion="0" ma:contentTypeDescription="Crear nuevo documento." ma:contentTypeScope="" ma:versionID="54b89e1534e8f75d2355b696f335c79c">
  <xsd:schema xmlns:xsd="http://www.w3.org/2001/XMLSchema" xmlns:p="http://schemas.microsoft.com/office/2006/metadata/properties" xmlns:ns2="92d84fca-0ec9-4bd1-bf0f-9cd618bc4a3d" targetNamespace="http://schemas.microsoft.com/office/2006/metadata/properties" ma:root="true" ma:fieldsID="c95ac9501ca1106faa27c930b85c31c2" ns2:_="">
    <xsd:import namespace="92d84fca-0ec9-4bd1-bf0f-9cd618bc4a3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92d84fca-0ec9-4bd1-bf0f-9cd618bc4a3d" elementFormDefault="qualified">
    <xsd:import namespace="http://schemas.microsoft.com/office/2006/documentManagement/types"/>
    <xsd:element name="_dlc_DocId" ma:index="8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3923D61E-F07F-4F2D-9BAA-B1B6FB47F71E}"/>
</file>

<file path=customXml/itemProps2.xml><?xml version="1.0" encoding="utf-8"?>
<ds:datastoreItem xmlns:ds="http://schemas.openxmlformats.org/officeDocument/2006/customXml" ds:itemID="{D6746DBA-A0DF-4625-8A32-80C82699BF83}"/>
</file>

<file path=customXml/itemProps3.xml><?xml version="1.0" encoding="utf-8"?>
<ds:datastoreItem xmlns:ds="http://schemas.openxmlformats.org/officeDocument/2006/customXml" ds:itemID="{2EC4D681-E0F2-4FAA-B82E-2B283C0E419E}"/>
</file>

<file path=customXml/itemProps4.xml><?xml version="1.0" encoding="utf-8"?>
<ds:datastoreItem xmlns:ds="http://schemas.openxmlformats.org/officeDocument/2006/customXml" ds:itemID="{05F52FF8-DD39-41F3-9E66-17D177E6821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LOTE 1</vt:lpstr>
      <vt:lpstr>LOTE 2</vt:lpstr>
      <vt:lpstr>LOTE 3</vt:lpstr>
    </vt:vector>
  </TitlesOfParts>
  <Company>Mutua Montañesa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</dc:creator>
  <cp:lastModifiedBy>MM</cp:lastModifiedBy>
  <dcterms:created xsi:type="dcterms:W3CDTF">2022-03-01T06:52:33Z</dcterms:created>
  <dcterms:modified xsi:type="dcterms:W3CDTF">2022-04-19T14:13:43Z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0x0101004AF95BCE5B083F41879D8CB7F71A3462</vt:lpwstr>
  </property>
  <property fmtid="{D5CDD505-2E9C-101B-9397-08002B2CF9AE}" pid="3" name="_dlc_DocIdItemGuid">
    <vt:lpwstr>fecdcd59-e1a8-4dd9-a740-266ca8763f8d</vt:lpwstr>
  </property>
</Properties>
</file>