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8060" windowHeight="11640" activeTab="1"/>
  </bookViews>
  <sheets>
    <sheet name="LOTE 1 CACERES" sheetId="1" r:id="rId1"/>
    <sheet name="LOTE 2 MERIDA" sheetId="3" r:id="rId2"/>
  </sheets>
  <calcPr calcId="125725"/>
</workbook>
</file>

<file path=xl/calcChain.xml><?xml version="1.0" encoding="utf-8"?>
<calcChain xmlns="http://schemas.openxmlformats.org/spreadsheetml/2006/main">
  <c r="D32" i="3"/>
  <c r="B32"/>
  <c r="D31"/>
  <c r="B31"/>
  <c r="D30"/>
  <c r="B30"/>
  <c r="D32" i="1"/>
  <c r="B32"/>
  <c r="D31"/>
  <c r="B31"/>
  <c r="D30"/>
  <c r="B30"/>
  <c r="D33" i="3" l="1"/>
  <c r="D33" i="1"/>
  <c r="B33" i="3"/>
  <c r="B33" i="1"/>
  <c r="B36" i="3" l="1"/>
  <c r="C36" s="1"/>
  <c r="B36" i="1"/>
  <c r="C36" s="1"/>
</calcChain>
</file>

<file path=xl/sharedStrings.xml><?xml version="1.0" encoding="utf-8"?>
<sst xmlns="http://schemas.openxmlformats.org/spreadsheetml/2006/main" count="72" uniqueCount="27">
  <si>
    <t>ANEXO OFERTA ECONÓMICA LOTE 1. CACERES</t>
  </si>
  <si>
    <t xml:space="preserve">El abajo firmante, actuando en su nombre propio y en el de la Empresa……………………….., con domicilio e ……., c/………nº…., y con CIF……………, </t>
  </si>
  <si>
    <t>en su calidad de…………………………….</t>
  </si>
  <si>
    <t>EXPONE:</t>
  </si>
  <si>
    <t xml:space="preserve">Que vistas las condiciones del Pliego de Clausulas Adminsitrativas y Pliego de Prescripciones Técnicas que rigen </t>
  </si>
  <si>
    <t>la licitación del servicio de transporte sanitario y no sanitario de Mutua Montañesa, Mutua Colaboradora con la Seguridad Social n7</t>
  </si>
  <si>
    <t xml:space="preserve">(Las tarifas de salida, volumenes estimados y presupuesto estimado con dichas tarifas son las que aparecen en el Anexo I del PCAP) </t>
  </si>
  <si>
    <t>LOTE 1. CACERES</t>
  </si>
  <si>
    <t>OFERTA DEL LICITADOR</t>
  </si>
  <si>
    <t>LOTE 2 TARIFAS OFERTADAS TRANSPORTE NO SANITARIO</t>
  </si>
  <si>
    <t>VOLUMENES TRANSPORTE NO SANITARIO</t>
  </si>
  <si>
    <t>TRAMO</t>
  </si>
  <si>
    <t>FIJO</t>
  </si>
  <si>
    <t>KILOMETROS</t>
  </si>
  <si>
    <t>TRAYECTOS</t>
  </si>
  <si>
    <t>&lt;= 50 Km</t>
  </si>
  <si>
    <t>&gt;50Km y =&lt;150Km</t>
  </si>
  <si>
    <t xml:space="preserve">&gt;150Km </t>
  </si>
  <si>
    <t>PRESUPUESTO TRANSPORTE NO SANITARIO</t>
  </si>
  <si>
    <t>€.-</t>
  </si>
  <si>
    <t xml:space="preserve">TOTAL     </t>
  </si>
  <si>
    <t>TOTAL</t>
  </si>
  <si>
    <t>LOTE 2. MERIDA</t>
  </si>
  <si>
    <t>ANEXO OFERTA ECONÓMICA LOTE 2. MERIDA</t>
  </si>
  <si>
    <t>12 meses</t>
  </si>
  <si>
    <t>24 meses</t>
  </si>
  <si>
    <t>expediente 2022-002-090, se compromete a su ejecución conforme los pliegos que rigen la misma, presentándose al siguiente lote: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</si>
</sst>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0"/>
    <numFmt numFmtId="165" formatCode="#,##0.00\ &quot;€&quot;"/>
  </numFmts>
  <fonts count="13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rgb="FF92D050"/>
      <name val="Verdana"/>
      <family val="2"/>
    </font>
    <font>
      <sz val="10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  <font>
      <sz val="9"/>
      <color theme="4" tint="-0.499984740745262"/>
      <name val="Verdana"/>
      <family val="2"/>
    </font>
    <font>
      <b/>
      <sz val="9"/>
      <color theme="4" tint="-0.499984740745262"/>
      <name val="Verdana"/>
      <family val="2"/>
    </font>
    <font>
      <b/>
      <sz val="8"/>
      <color theme="1"/>
      <name val="Ubuntu"/>
      <family val="2"/>
    </font>
    <font>
      <sz val="8"/>
      <color theme="1"/>
      <name val="Ubuntu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/>
    <xf numFmtId="0" fontId="5" fillId="2" borderId="0" xfId="0" applyFont="1" applyFill="1" applyAlignment="1" applyProtection="1">
      <alignment vertical="justify" wrapText="1"/>
      <protection locked="0"/>
    </xf>
    <xf numFmtId="0" fontId="5" fillId="2" borderId="0" xfId="0" applyFont="1" applyFill="1" applyAlignment="1" applyProtection="1">
      <alignment horizontal="justify" vertical="justify" wrapText="1"/>
      <protection locked="0"/>
    </xf>
    <xf numFmtId="0" fontId="5" fillId="2" borderId="0" xfId="0" applyFont="1" applyFill="1" applyAlignment="1" applyProtection="1">
      <alignment horizontal="justify" vertical="center"/>
    </xf>
    <xf numFmtId="0" fontId="6" fillId="0" borderId="0" xfId="0" applyFont="1"/>
    <xf numFmtId="0" fontId="7" fillId="2" borderId="0" xfId="0" applyFont="1" applyFill="1" applyAlignment="1" applyProtection="1">
      <alignment vertical="justify" wrapText="1"/>
    </xf>
    <xf numFmtId="0" fontId="7" fillId="2" borderId="0" xfId="0" applyFont="1" applyFill="1" applyAlignment="1" applyProtection="1">
      <alignment vertical="center" wrapText="1"/>
    </xf>
    <xf numFmtId="0" fontId="7" fillId="2" borderId="0" xfId="0" applyFont="1" applyFill="1" applyAlignment="1" applyProtection="1">
      <alignment horizontal="justify" vertical="center"/>
    </xf>
    <xf numFmtId="0" fontId="8" fillId="2" borderId="0" xfId="0" applyFont="1" applyFill="1" applyAlignment="1" applyProtection="1">
      <alignment horizontal="left" vertical="justify" wrapText="1"/>
    </xf>
    <xf numFmtId="0" fontId="7" fillId="2" borderId="0" xfId="0" applyFont="1" applyFill="1" applyAlignment="1" applyProtection="1">
      <alignment horizontal="center" vertical="justify" wrapText="1"/>
    </xf>
    <xf numFmtId="0" fontId="10" fillId="4" borderId="4" xfId="0" applyFont="1" applyFill="1" applyBorder="1" applyAlignment="1">
      <alignment horizontal="justify"/>
    </xf>
    <xf numFmtId="0" fontId="10" fillId="4" borderId="5" xfId="0" applyFont="1" applyFill="1" applyBorder="1" applyAlignment="1">
      <alignment horizontal="justify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0" fillId="0" borderId="0" xfId="0" applyAlignment="1"/>
    <xf numFmtId="0" fontId="10" fillId="4" borderId="1" xfId="0" applyFont="1" applyFill="1" applyBorder="1" applyAlignment="1">
      <alignment horizontal="justify"/>
    </xf>
    <xf numFmtId="0" fontId="10" fillId="4" borderId="11" xfId="0" applyFont="1" applyFill="1" applyBorder="1" applyAlignment="1">
      <alignment horizontal="justify"/>
    </xf>
    <xf numFmtId="0" fontId="12" fillId="0" borderId="0" xfId="0" applyFont="1" applyBorder="1" applyAlignment="1"/>
    <xf numFmtId="0" fontId="12" fillId="0" borderId="0" xfId="0" applyFont="1" applyAlignment="1"/>
    <xf numFmtId="0" fontId="9" fillId="4" borderId="12" xfId="0" applyFont="1" applyFill="1" applyBorder="1" applyAlignment="1">
      <alignment horizontal="justify"/>
    </xf>
    <xf numFmtId="43" fontId="0" fillId="0" borderId="0" xfId="0" applyNumberFormat="1"/>
    <xf numFmtId="4" fontId="10" fillId="5" borderId="5" xfId="0" applyNumberFormat="1" applyFont="1" applyFill="1" applyBorder="1" applyAlignment="1" applyProtection="1">
      <alignment horizontal="right"/>
      <protection locked="0"/>
    </xf>
    <xf numFmtId="0" fontId="11" fillId="0" borderId="7" xfId="0" applyFont="1" applyBorder="1" applyAlignment="1">
      <alignment horizontal="right" vertical="center"/>
    </xf>
    <xf numFmtId="0" fontId="11" fillId="0" borderId="7" xfId="0" applyFont="1" applyBorder="1" applyAlignment="1">
      <alignment horizontal="right"/>
    </xf>
    <xf numFmtId="164" fontId="10" fillId="5" borderId="5" xfId="0" applyNumberFormat="1" applyFont="1" applyFill="1" applyBorder="1" applyAlignment="1" applyProtection="1">
      <alignment horizontal="right"/>
      <protection locked="0"/>
    </xf>
    <xf numFmtId="0" fontId="0" fillId="0" borderId="7" xfId="0" applyBorder="1"/>
    <xf numFmtId="165" fontId="2" fillId="0" borderId="7" xfId="0" applyNumberFormat="1" applyFont="1" applyBorder="1"/>
    <xf numFmtId="44" fontId="2" fillId="0" borderId="7" xfId="2" applyFont="1" applyBorder="1"/>
    <xf numFmtId="0" fontId="2" fillId="0" borderId="7" xfId="0" applyFont="1" applyBorder="1" applyAlignment="1">
      <alignment horizontal="center" vertical="center"/>
    </xf>
    <xf numFmtId="43" fontId="10" fillId="0" borderId="1" xfId="1" applyFont="1" applyBorder="1" applyAlignment="1" applyProtection="1"/>
    <xf numFmtId="43" fontId="0" fillId="0" borderId="11" xfId="1" applyFont="1" applyBorder="1" applyAlignment="1" applyProtection="1"/>
    <xf numFmtId="43" fontId="10" fillId="0" borderId="1" xfId="1" applyFont="1" applyBorder="1" applyAlignment="1" applyProtection="1">
      <alignment horizontal="center"/>
    </xf>
    <xf numFmtId="43" fontId="0" fillId="0" borderId="11" xfId="1" applyFont="1" applyBorder="1" applyAlignment="1" applyProtection="1">
      <alignment horizontal="center"/>
    </xf>
    <xf numFmtId="0" fontId="8" fillId="2" borderId="0" xfId="0" applyFont="1" applyFill="1" applyAlignment="1" applyProtection="1">
      <alignment horizontal="left" vertical="justify" wrapText="1"/>
    </xf>
    <xf numFmtId="0" fontId="9" fillId="3" borderId="1" xfId="0" applyFont="1" applyFill="1" applyBorder="1" applyAlignment="1">
      <alignment horizontal="justify"/>
    </xf>
    <xf numFmtId="0" fontId="9" fillId="3" borderId="2" xfId="0" applyFont="1" applyFill="1" applyBorder="1" applyAlignment="1">
      <alignment horizontal="justify"/>
    </xf>
    <xf numFmtId="0" fontId="9" fillId="3" borderId="3" xfId="0" applyFont="1" applyFill="1" applyBorder="1" applyAlignment="1">
      <alignment horizontal="justify"/>
    </xf>
    <xf numFmtId="43" fontId="10" fillId="0" borderId="1" xfId="1" applyFont="1" applyFill="1" applyBorder="1" applyAlignment="1" applyProtection="1"/>
    <xf numFmtId="43" fontId="0" fillId="0" borderId="11" xfId="1" applyFont="1" applyFill="1" applyBorder="1" applyAlignment="1" applyProtection="1"/>
    <xf numFmtId="0" fontId="9" fillId="3" borderId="8" xfId="0" applyFont="1" applyFill="1" applyBorder="1" applyAlignment="1">
      <alignment horizontal="left"/>
    </xf>
    <xf numFmtId="0" fontId="9" fillId="3" borderId="9" xfId="0" applyFont="1" applyFill="1" applyBorder="1" applyAlignment="1">
      <alignment horizontal="left"/>
    </xf>
    <xf numFmtId="0" fontId="9" fillId="3" borderId="10" xfId="0" applyFont="1" applyFill="1" applyBorder="1" applyAlignment="1">
      <alignment horizontal="left"/>
    </xf>
    <xf numFmtId="0" fontId="3" fillId="2" borderId="0" xfId="0" applyFont="1" applyFill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justify" vertical="justify" wrapText="1"/>
      <protection locked="0"/>
    </xf>
    <xf numFmtId="0" fontId="5" fillId="2" borderId="0" xfId="0" applyFont="1" applyFill="1" applyAlignment="1" applyProtection="1">
      <alignment horizontal="center" vertical="justify" wrapText="1"/>
    </xf>
    <xf numFmtId="43" fontId="10" fillId="0" borderId="1" xfId="1" applyFont="1" applyBorder="1" applyAlignment="1" applyProtection="1">
      <alignment horizontal="center" vertical="center"/>
    </xf>
    <xf numFmtId="43" fontId="0" fillId="0" borderId="11" xfId="1" applyFont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justify"/>
      <protection locked="0"/>
    </xf>
    <xf numFmtId="0" fontId="9" fillId="3" borderId="2" xfId="0" applyFont="1" applyFill="1" applyBorder="1" applyAlignment="1" applyProtection="1">
      <alignment horizontal="justify"/>
      <protection locked="0"/>
    </xf>
    <xf numFmtId="0" fontId="9" fillId="3" borderId="3" xfId="0" applyFont="1" applyFill="1" applyBorder="1" applyAlignment="1" applyProtection="1">
      <alignment horizontal="justify"/>
      <protection locked="0"/>
    </xf>
    <xf numFmtId="0" fontId="10" fillId="4" borderId="4" xfId="0" applyFont="1" applyFill="1" applyBorder="1" applyAlignment="1" applyProtection="1">
      <alignment horizontal="justify"/>
      <protection locked="0"/>
    </xf>
    <xf numFmtId="0" fontId="10" fillId="4" borderId="5" xfId="0" applyFont="1" applyFill="1" applyBorder="1" applyAlignment="1" applyProtection="1">
      <alignment horizontal="justify"/>
      <protection locked="0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36"/>
  <sheetViews>
    <sheetView workbookViewId="0">
      <selection activeCell="C25" sqref="C25"/>
    </sheetView>
  </sheetViews>
  <sheetFormatPr baseColWidth="10" defaultRowHeight="12.75"/>
  <cols>
    <col min="2" max="2" width="12" bestFit="1" customWidth="1"/>
    <col min="3" max="3" width="14.75" customWidth="1"/>
    <col min="6" max="6" width="9.125" customWidth="1"/>
    <col min="7" max="7" width="9.5" customWidth="1"/>
  </cols>
  <sheetData>
    <row r="2" spans="1:13" ht="12.75" customHeight="1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44" t="s">
        <v>1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2"/>
    </row>
    <row r="7" spans="1:13">
      <c r="A7" s="44" t="s">
        <v>2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3"/>
    </row>
    <row r="8" spans="1:13">
      <c r="A8" s="45" t="s">
        <v>3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4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44" t="s">
        <v>5</v>
      </c>
      <c r="B12" s="44"/>
      <c r="C12" s="44"/>
      <c r="D12" s="44"/>
      <c r="E12" s="44"/>
      <c r="F12" s="44"/>
      <c r="G12" s="44"/>
      <c r="H12" s="44"/>
      <c r="I12" s="44"/>
      <c r="J12" s="44"/>
      <c r="K12" s="4"/>
      <c r="L12" s="4"/>
      <c r="M12" s="4"/>
    </row>
    <row r="13" spans="1:13">
      <c r="A13" s="1" t="s">
        <v>26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5" customFormat="1" ht="12.75" customHeight="1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34" t="s">
        <v>7</v>
      </c>
      <c r="B16" s="34"/>
      <c r="C16" s="34"/>
      <c r="D16" s="34"/>
      <c r="E16" s="34"/>
      <c r="F16" s="34"/>
    </row>
    <row r="17" spans="1:7">
      <c r="A17" s="9"/>
      <c r="B17" s="9"/>
      <c r="C17" s="9"/>
      <c r="D17" s="9"/>
      <c r="E17" s="9"/>
      <c r="F17" s="9"/>
    </row>
    <row r="18" spans="1:7">
      <c r="A18" s="34" t="s">
        <v>8</v>
      </c>
      <c r="B18" s="34"/>
      <c r="C18" s="34"/>
      <c r="D18" s="34"/>
      <c r="E18" s="10"/>
      <c r="F18" s="10"/>
    </row>
    <row r="20" spans="1:7" ht="13.5" thickBot="1"/>
    <row r="21" spans="1:7" ht="15" thickBot="1">
      <c r="A21" s="35" t="s">
        <v>9</v>
      </c>
      <c r="B21" s="36"/>
      <c r="C21" s="37"/>
      <c r="E21" s="35" t="s">
        <v>10</v>
      </c>
      <c r="F21" s="36"/>
      <c r="G21" s="37"/>
    </row>
    <row r="22" spans="1:7" ht="15" thickBot="1">
      <c r="A22" s="11" t="s">
        <v>11</v>
      </c>
      <c r="B22" s="12" t="s">
        <v>12</v>
      </c>
      <c r="C22" s="12" t="s">
        <v>13</v>
      </c>
      <c r="E22" s="11" t="s">
        <v>11</v>
      </c>
      <c r="F22" s="12" t="s">
        <v>14</v>
      </c>
      <c r="G22" s="12" t="s">
        <v>13</v>
      </c>
    </row>
    <row r="23" spans="1:7" ht="15" thickBot="1">
      <c r="A23" s="11" t="s">
        <v>15</v>
      </c>
      <c r="B23" s="22"/>
      <c r="C23" s="22"/>
      <c r="E23" s="11" t="s">
        <v>15</v>
      </c>
      <c r="F23" s="13">
        <v>178</v>
      </c>
      <c r="G23" s="14">
        <v>5519.12</v>
      </c>
    </row>
    <row r="24" spans="1:7" ht="29.25" thickBot="1">
      <c r="A24" s="11" t="s">
        <v>16</v>
      </c>
      <c r="B24" s="22"/>
      <c r="C24" s="25"/>
      <c r="E24" s="11" t="s">
        <v>16</v>
      </c>
      <c r="F24" s="13">
        <v>659</v>
      </c>
      <c r="G24" s="14">
        <v>45988</v>
      </c>
    </row>
    <row r="25" spans="1:7" ht="15" thickBot="1">
      <c r="A25" s="11" t="s">
        <v>17</v>
      </c>
      <c r="B25" s="22"/>
      <c r="C25" s="22"/>
      <c r="E25" s="11" t="s">
        <v>17</v>
      </c>
      <c r="F25" s="13">
        <v>64</v>
      </c>
      <c r="G25" s="14">
        <v>31999</v>
      </c>
    </row>
    <row r="27" spans="1:7" ht="13.5" thickBot="1"/>
    <row r="28" spans="1:7" s="15" customFormat="1" ht="15" thickBot="1">
      <c r="A28" s="40" t="s">
        <v>18</v>
      </c>
      <c r="B28" s="41"/>
      <c r="C28" s="41"/>
      <c r="D28" s="41"/>
      <c r="E28" s="42"/>
    </row>
    <row r="29" spans="1:7" s="15" customFormat="1" ht="15" thickBot="1">
      <c r="A29" s="11" t="s">
        <v>11</v>
      </c>
      <c r="B29" s="16" t="s">
        <v>12</v>
      </c>
      <c r="C29" s="17"/>
      <c r="D29" s="16" t="s">
        <v>13</v>
      </c>
      <c r="E29" s="17" t="s">
        <v>19</v>
      </c>
    </row>
    <row r="30" spans="1:7" s="15" customFormat="1" ht="15" thickBot="1">
      <c r="A30" s="11" t="s">
        <v>15</v>
      </c>
      <c r="B30" s="38">
        <f>+B23*F23</f>
        <v>0</v>
      </c>
      <c r="C30" s="39"/>
      <c r="D30" s="32">
        <f>+G23*C23</f>
        <v>0</v>
      </c>
      <c r="E30" s="33"/>
    </row>
    <row r="31" spans="1:7" s="15" customFormat="1" ht="29.25" thickBot="1">
      <c r="A31" s="11" t="s">
        <v>16</v>
      </c>
      <c r="B31" s="30">
        <f>+B24*F24</f>
        <v>0</v>
      </c>
      <c r="C31" s="31"/>
      <c r="D31" s="32">
        <f>+G24*C24</f>
        <v>0</v>
      </c>
      <c r="E31" s="33"/>
    </row>
    <row r="32" spans="1:7" s="15" customFormat="1" ht="16.5" thickBot="1">
      <c r="A32" s="11" t="s">
        <v>17</v>
      </c>
      <c r="B32" s="30">
        <f>+B25*F25</f>
        <v>0</v>
      </c>
      <c r="C32" s="31"/>
      <c r="D32" s="32">
        <f>+G25*C25</f>
        <v>0</v>
      </c>
      <c r="E32" s="33"/>
      <c r="F32" s="18"/>
      <c r="G32" s="19"/>
    </row>
    <row r="33" spans="1:7" s="15" customFormat="1" ht="16.5" thickBot="1">
      <c r="A33" s="20" t="s">
        <v>20</v>
      </c>
      <c r="B33" s="30">
        <f>+B30+B31+B32</f>
        <v>0</v>
      </c>
      <c r="C33" s="31"/>
      <c r="D33" s="32">
        <f>D30+D31+D32</f>
        <v>0</v>
      </c>
      <c r="E33" s="33"/>
      <c r="F33" s="18"/>
      <c r="G33" s="19"/>
    </row>
    <row r="35" spans="1:7">
      <c r="A35" s="29" t="s">
        <v>21</v>
      </c>
      <c r="B35" s="26" t="s">
        <v>24</v>
      </c>
      <c r="C35" s="26" t="s">
        <v>25</v>
      </c>
    </row>
    <row r="36" spans="1:7">
      <c r="A36" s="29"/>
      <c r="B36" s="27">
        <f>B33+D33</f>
        <v>0</v>
      </c>
      <c r="C36" s="28">
        <f>B36*2</f>
        <v>0</v>
      </c>
    </row>
  </sheetData>
  <sheetProtection sheet="1" objects="1" scenarios="1" selectLockedCells="1"/>
  <mergeCells count="19">
    <mergeCell ref="B31:C31"/>
    <mergeCell ref="D31:E31"/>
    <mergeCell ref="A16:F16"/>
    <mergeCell ref="A28:E28"/>
    <mergeCell ref="A2:L3"/>
    <mergeCell ref="A6:L6"/>
    <mergeCell ref="A7:L7"/>
    <mergeCell ref="A8:M8"/>
    <mergeCell ref="A12:J12"/>
    <mergeCell ref="A18:D18"/>
    <mergeCell ref="A21:C21"/>
    <mergeCell ref="E21:G21"/>
    <mergeCell ref="B30:C30"/>
    <mergeCell ref="D30:E30"/>
    <mergeCell ref="A35:A36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8"/>
  <sheetViews>
    <sheetView tabSelected="1" workbookViewId="0">
      <selection activeCell="C23" sqref="B23:C23"/>
    </sheetView>
  </sheetViews>
  <sheetFormatPr baseColWidth="10" defaultRowHeight="12.75"/>
  <cols>
    <col min="2" max="2" width="12" bestFit="1" customWidth="1"/>
    <col min="3" max="3" width="15" customWidth="1"/>
    <col min="4" max="4" width="10.25" customWidth="1"/>
    <col min="6" max="6" width="9.125" customWidth="1"/>
    <col min="7" max="7" width="9.5" customWidth="1"/>
  </cols>
  <sheetData>
    <row r="2" spans="1:13" ht="12.75" customHeight="1">
      <c r="A2" s="43" t="s">
        <v>23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44" t="s">
        <v>1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2"/>
    </row>
    <row r="7" spans="1:13">
      <c r="A7" s="44" t="s">
        <v>2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3"/>
    </row>
    <row r="8" spans="1:13">
      <c r="A8" s="45" t="s">
        <v>3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4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44" t="s">
        <v>5</v>
      </c>
      <c r="B12" s="44"/>
      <c r="C12" s="44"/>
      <c r="D12" s="44"/>
      <c r="E12" s="44"/>
      <c r="F12" s="44"/>
      <c r="G12" s="44"/>
      <c r="H12" s="44"/>
      <c r="I12" s="44"/>
      <c r="J12" s="44"/>
      <c r="K12" s="4"/>
      <c r="L12" s="4"/>
      <c r="M12" s="4"/>
    </row>
    <row r="13" spans="1:13">
      <c r="A13" s="1" t="s">
        <v>26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5" customFormat="1" ht="12.75" customHeight="1">
      <c r="A14" s="5" t="s">
        <v>6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34" t="s">
        <v>22</v>
      </c>
      <c r="B16" s="34"/>
      <c r="C16" s="34"/>
      <c r="D16" s="34"/>
      <c r="E16" s="34"/>
      <c r="F16" s="34"/>
    </row>
    <row r="17" spans="1:7">
      <c r="A17" s="9"/>
      <c r="B17" s="9"/>
      <c r="C17" s="9"/>
      <c r="D17" s="9"/>
      <c r="E17" s="9"/>
      <c r="F17" s="9"/>
    </row>
    <row r="18" spans="1:7">
      <c r="A18" s="34" t="s">
        <v>8</v>
      </c>
      <c r="B18" s="34"/>
      <c r="C18" s="34"/>
      <c r="D18" s="34"/>
      <c r="E18" s="10"/>
      <c r="F18" s="10"/>
    </row>
    <row r="20" spans="1:7" ht="13.5" thickBot="1"/>
    <row r="21" spans="1:7" ht="15" thickBot="1">
      <c r="A21" s="48" t="s">
        <v>9</v>
      </c>
      <c r="B21" s="49"/>
      <c r="C21" s="50"/>
      <c r="E21" s="35" t="s">
        <v>10</v>
      </c>
      <c r="F21" s="36"/>
      <c r="G21" s="37"/>
    </row>
    <row r="22" spans="1:7" ht="15" thickBot="1">
      <c r="A22" s="51" t="s">
        <v>11</v>
      </c>
      <c r="B22" s="52" t="s">
        <v>12</v>
      </c>
      <c r="C22" s="52" t="s">
        <v>13</v>
      </c>
      <c r="E22" s="11" t="s">
        <v>11</v>
      </c>
      <c r="F22" s="12" t="s">
        <v>14</v>
      </c>
      <c r="G22" s="12" t="s">
        <v>13</v>
      </c>
    </row>
    <row r="23" spans="1:7" ht="15" thickBot="1">
      <c r="A23" s="51" t="s">
        <v>15</v>
      </c>
      <c r="B23" s="22"/>
      <c r="C23" s="22"/>
      <c r="E23" s="11" t="s">
        <v>15</v>
      </c>
      <c r="F23" s="23">
        <v>559</v>
      </c>
      <c r="G23" s="24">
        <v>10131</v>
      </c>
    </row>
    <row r="24" spans="1:7" ht="29.25" thickBot="1">
      <c r="A24" s="51" t="s">
        <v>16</v>
      </c>
      <c r="B24" s="22"/>
      <c r="C24" s="25"/>
      <c r="E24" s="11" t="s">
        <v>16</v>
      </c>
      <c r="F24" s="23">
        <v>124</v>
      </c>
      <c r="G24" s="23">
        <v>9512</v>
      </c>
    </row>
    <row r="25" spans="1:7" ht="15" thickBot="1">
      <c r="A25" s="51" t="s">
        <v>17</v>
      </c>
      <c r="B25" s="22"/>
      <c r="C25" s="22"/>
      <c r="E25" s="11" t="s">
        <v>17</v>
      </c>
      <c r="F25" s="23">
        <v>226</v>
      </c>
      <c r="G25" s="24">
        <v>56291</v>
      </c>
    </row>
    <row r="27" spans="1:7" ht="13.5" thickBot="1"/>
    <row r="28" spans="1:7" s="15" customFormat="1" ht="15" thickBot="1">
      <c r="A28" s="40" t="s">
        <v>18</v>
      </c>
      <c r="B28" s="41"/>
      <c r="C28" s="41"/>
      <c r="D28" s="41"/>
      <c r="E28" s="42"/>
    </row>
    <row r="29" spans="1:7" s="15" customFormat="1" ht="15" thickBot="1">
      <c r="A29" s="11" t="s">
        <v>11</v>
      </c>
      <c r="B29" s="16" t="s">
        <v>12</v>
      </c>
      <c r="C29" s="17"/>
      <c r="D29" s="16" t="s">
        <v>13</v>
      </c>
      <c r="E29" s="17" t="s">
        <v>19</v>
      </c>
    </row>
    <row r="30" spans="1:7" s="15" customFormat="1" ht="15" thickBot="1">
      <c r="A30" s="11" t="s">
        <v>15</v>
      </c>
      <c r="B30" s="38">
        <f>+B23*F23</f>
        <v>0</v>
      </c>
      <c r="C30" s="39"/>
      <c r="D30" s="32">
        <f>+G23*C23</f>
        <v>0</v>
      </c>
      <c r="E30" s="33"/>
    </row>
    <row r="31" spans="1:7" s="15" customFormat="1" ht="29.25" thickBot="1">
      <c r="A31" s="11" t="s">
        <v>16</v>
      </c>
      <c r="B31" s="30">
        <f>+B24*F24</f>
        <v>0</v>
      </c>
      <c r="C31" s="31"/>
      <c r="D31" s="46">
        <f>+G24*C24</f>
        <v>0</v>
      </c>
      <c r="E31" s="47"/>
    </row>
    <row r="32" spans="1:7" s="15" customFormat="1" ht="16.5" thickBot="1">
      <c r="A32" s="11" t="s">
        <v>17</v>
      </c>
      <c r="B32" s="30">
        <f>+B25*F25</f>
        <v>0</v>
      </c>
      <c r="C32" s="31"/>
      <c r="D32" s="32">
        <f>+G25*C25</f>
        <v>0</v>
      </c>
      <c r="E32" s="33"/>
      <c r="F32" s="18"/>
      <c r="G32" s="19"/>
    </row>
    <row r="33" spans="1:7" s="15" customFormat="1" ht="16.5" thickBot="1">
      <c r="A33" s="20" t="s">
        <v>20</v>
      </c>
      <c r="B33" s="30">
        <f>+B30+B31+B32</f>
        <v>0</v>
      </c>
      <c r="C33" s="31"/>
      <c r="D33" s="32">
        <f>D30+D31+D32</f>
        <v>0</v>
      </c>
      <c r="E33" s="33"/>
      <c r="F33" s="18"/>
      <c r="G33" s="19"/>
    </row>
    <row r="35" spans="1:7">
      <c r="A35" s="29" t="s">
        <v>21</v>
      </c>
      <c r="B35" s="26" t="s">
        <v>24</v>
      </c>
      <c r="C35" s="26" t="s">
        <v>25</v>
      </c>
    </row>
    <row r="36" spans="1:7">
      <c r="A36" s="29"/>
      <c r="B36" s="27">
        <f>B33+D33</f>
        <v>0</v>
      </c>
      <c r="C36" s="28">
        <f>B36*2</f>
        <v>0</v>
      </c>
    </row>
    <row r="37" spans="1:7">
      <c r="C37" s="21"/>
    </row>
    <row r="38" spans="1:7">
      <c r="B38" s="21"/>
    </row>
  </sheetData>
  <sheetProtection sheet="1" objects="1" scenarios="1" selectLockedCells="1"/>
  <mergeCells count="19">
    <mergeCell ref="B31:C31"/>
    <mergeCell ref="D31:E31"/>
    <mergeCell ref="A16:F16"/>
    <mergeCell ref="A28:E28"/>
    <mergeCell ref="A2:L3"/>
    <mergeCell ref="A6:L6"/>
    <mergeCell ref="A7:L7"/>
    <mergeCell ref="A8:M8"/>
    <mergeCell ref="A12:J12"/>
    <mergeCell ref="A18:D18"/>
    <mergeCell ref="A21:C21"/>
    <mergeCell ref="E21:G21"/>
    <mergeCell ref="B30:C30"/>
    <mergeCell ref="D30:E30"/>
    <mergeCell ref="A35:A36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D55WCX7TAH37-151-10328</_dlc_DocId>
    <_dlc_DocIdUrl xmlns="92d84fca-0ec9-4bd1-bf0f-9cd618bc4a3d">
      <Url>http://proyectosmm.mutuamontanesa.local/comprasmm/_layouts/DocIdRedir.aspx?ID=D55WCX7TAH37-151-10328</Url>
      <Description>D55WCX7TAH37-151-10328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808065E-DE5F-48B9-8D7E-F200BB5E387D}"/>
</file>

<file path=customXml/itemProps2.xml><?xml version="1.0" encoding="utf-8"?>
<ds:datastoreItem xmlns:ds="http://schemas.openxmlformats.org/officeDocument/2006/customXml" ds:itemID="{F8821BF8-8FFB-41D6-89D8-35128BC2CDFF}"/>
</file>

<file path=customXml/itemProps3.xml><?xml version="1.0" encoding="utf-8"?>
<ds:datastoreItem xmlns:ds="http://schemas.openxmlformats.org/officeDocument/2006/customXml" ds:itemID="{0DE0B1F4-EE0E-4EC4-8A84-5550CA26E9E2}"/>
</file>

<file path=customXml/itemProps4.xml><?xml version="1.0" encoding="utf-8"?>
<ds:datastoreItem xmlns:ds="http://schemas.openxmlformats.org/officeDocument/2006/customXml" ds:itemID="{B0643A85-03E9-417D-9612-C8F4611FD5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CACERES</vt:lpstr>
      <vt:lpstr>LOTE 2 MERIDA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dcterms:created xsi:type="dcterms:W3CDTF">2022-03-03T14:23:40Z</dcterms:created>
  <dcterms:modified xsi:type="dcterms:W3CDTF">2022-08-05T11:30:17Z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  <property fmtid="{D5CDD505-2E9C-101B-9397-08002B2CF9AE}" pid="3" name="_dlc_DocIdItemGuid">
    <vt:lpwstr>41723865-faaa-4f47-913c-f506222662a2</vt:lpwstr>
  </property>
</Properties>
</file>