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 activeTab="6"/>
  </bookViews>
  <sheets>
    <sheet name="INSTRUCCIONES" sheetId="8" r:id="rId1"/>
    <sheet name="LOTE 1" sheetId="1" r:id="rId2"/>
    <sheet name="LOTE 2" sheetId="2" r:id="rId3"/>
    <sheet name="LOTE 3" sheetId="3" r:id="rId4"/>
    <sheet name="LOTE 4" sheetId="5" r:id="rId5"/>
    <sheet name="LOTE 5" sheetId="6" r:id="rId6"/>
    <sheet name="LOTE 6" sheetId="7" r:id="rId7"/>
  </sheets>
  <calcPr calcId="125725"/>
</workbook>
</file>

<file path=xl/calcChain.xml><?xml version="1.0" encoding="utf-8"?>
<calcChain xmlns="http://schemas.openxmlformats.org/spreadsheetml/2006/main">
  <c r="D3" i="7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2"/>
  <c r="D33" s="1"/>
  <c r="D9" i="6"/>
  <c r="D3"/>
  <c r="D4"/>
  <c r="D5"/>
  <c r="D6"/>
  <c r="D7"/>
  <c r="D8"/>
  <c r="D2"/>
  <c r="D53" i="5"/>
  <c r="D50"/>
  <c r="D49"/>
  <c r="D48"/>
  <c r="D47"/>
  <c r="D46"/>
  <c r="D45"/>
  <c r="D44"/>
  <c r="D43"/>
  <c r="D42"/>
  <c r="D51" s="1"/>
  <c r="D38"/>
  <c r="D37"/>
  <c r="D36"/>
  <c r="D35"/>
  <c r="D34"/>
  <c r="D33"/>
  <c r="D32"/>
  <c r="D28"/>
  <c r="D27"/>
  <c r="D26"/>
  <c r="D25"/>
  <c r="D24"/>
  <c r="D23"/>
  <c r="D22"/>
  <c r="D21"/>
  <c r="D20"/>
  <c r="D16"/>
  <c r="D15"/>
  <c r="D14"/>
  <c r="D13"/>
  <c r="D12"/>
  <c r="D11"/>
  <c r="D10"/>
  <c r="D9"/>
  <c r="D8"/>
  <c r="D7"/>
  <c r="D6"/>
  <c r="D17" s="1"/>
  <c r="D5"/>
  <c r="D4"/>
  <c r="D3"/>
  <c r="D2"/>
  <c r="D51" i="3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138" i="2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07"/>
  <c r="D106"/>
  <c r="D105"/>
  <c r="D104"/>
  <c r="D103"/>
  <c r="D99"/>
  <c r="D98"/>
  <c r="D97"/>
  <c r="D96"/>
  <c r="D95"/>
  <c r="D94"/>
  <c r="D93"/>
  <c r="D92"/>
  <c r="D91"/>
  <c r="D90"/>
  <c r="D89"/>
  <c r="D88"/>
  <c r="D87"/>
  <c r="D86"/>
  <c r="D85"/>
  <c r="D100" s="1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57" s="1"/>
  <c r="D20" i="1"/>
  <c r="D19"/>
  <c r="D18"/>
  <c r="D17"/>
  <c r="D16"/>
  <c r="D15"/>
  <c r="D14"/>
  <c r="D13"/>
  <c r="D12"/>
  <c r="D11"/>
  <c r="D10"/>
  <c r="D9"/>
  <c r="D8"/>
  <c r="D7"/>
  <c r="D6"/>
  <c r="D5"/>
  <c r="D4"/>
  <c r="D3"/>
  <c r="D2"/>
  <c r="D39" i="5" l="1"/>
  <c r="D29"/>
  <c r="D52" i="3"/>
  <c r="D141" i="2"/>
  <c r="D108"/>
  <c r="D139"/>
  <c r="D82"/>
  <c r="D21" i="1"/>
</calcChain>
</file>

<file path=xl/sharedStrings.xml><?xml version="1.0" encoding="utf-8"?>
<sst xmlns="http://schemas.openxmlformats.org/spreadsheetml/2006/main" count="339" uniqueCount="290">
  <si>
    <r>
      <t xml:space="preserve">Lote nº 1. </t>
    </r>
    <r>
      <rPr>
        <b/>
        <sz val="10"/>
        <color theme="1"/>
        <rFont val="Ubuntu"/>
        <family val="2"/>
      </rPr>
      <t>Material de Osteosíntesis para mini fragmentos. Acero inoxidable</t>
    </r>
  </si>
  <si>
    <t>Precio</t>
  </si>
  <si>
    <t>CONSUMO ESTIMADO</t>
  </si>
  <si>
    <t>TOTAL</t>
  </si>
  <si>
    <t xml:space="preserve">Placa en T de 2,0 y 2,4 mm. Cabeza de 2 orificios. 6 o 8 agujeros </t>
  </si>
  <si>
    <t xml:space="preserve">Placa en T de 2,0; 2,4 y 2,7 mm. Cabeza de 3 orificios. 5 o 9 agujeros </t>
  </si>
  <si>
    <t xml:space="preserve">Placa flexible de 2,0; 2,4 y 2,7 mm. 4, 6, 8, 10 o 20 agujeros </t>
  </si>
  <si>
    <t xml:space="preserve">Placa con puntas recta de 2,0; 2,4 y 2,7 mm. 5 o 7 agujeros </t>
  </si>
  <si>
    <t xml:space="preserve">Placa reforzada de 2,0; 2,4 y 2,7 mm. 4, 6, 8, 10 o 20 agujeros </t>
  </si>
  <si>
    <t xml:space="preserve">Placa en Y de 2,4 y 2,7 mm. 5 o 7 agujeros </t>
  </si>
  <si>
    <t xml:space="preserve">Placa con puntas en Y de 2,4 y 2,7 mm 5 o 7 agujeros </t>
  </si>
  <si>
    <t>Placa triangular de 2,4 y 2,7 mm 6 o 8 agujeros</t>
  </si>
  <si>
    <t xml:space="preserve">Placa trapezoidal de 2,4 mm 5 agujeros </t>
  </si>
  <si>
    <t xml:space="preserve">Tornillo cortical de 2,0; 2,4 y 2,7 mm. diferentes medidas  </t>
  </si>
  <si>
    <t xml:space="preserve">Tornillo cortical estéril  3,5mm, diferentes medidas </t>
  </si>
  <si>
    <t xml:space="preserve">Tornillo de bloqueo de 2,0; 2,4 y 2,7 mm. diferentes medidas </t>
  </si>
  <si>
    <t xml:space="preserve">Tornillo de bloqueo estéril 3,5mm. diferentes medidas </t>
  </si>
  <si>
    <t xml:space="preserve">Tornillo de osteopenia de 3,0 mm. diferentes medidas  </t>
  </si>
  <si>
    <t xml:space="preserve">Tornillo de osteopenia rosca completa de 4,0 mm. diferentes medidas </t>
  </si>
  <si>
    <t xml:space="preserve">Tornillo de osteopenia rosca parcial de 4,0 mm. diferentes medidas </t>
  </si>
  <si>
    <t xml:space="preserve">Tornillo de osteopenia estéril de 4,7 mm. diferentes medidas </t>
  </si>
  <si>
    <t xml:space="preserve">Arandela para tornillos de 2,0; 2,4 y 2,7 mm </t>
  </si>
  <si>
    <t>Arandela doble para tornillos de 2,0; 2,4 y 2,7 m</t>
  </si>
  <si>
    <t>Lote nº 2. Material de Osteosíntesis Mini fragmentos. Titanio</t>
  </si>
  <si>
    <t>Placa de fijación 1.2/1.5, recta 4-6 orificios</t>
  </si>
  <si>
    <t>Placa de fijación 1.2/1.5, recta 16 orificios</t>
  </si>
  <si>
    <t>Placa de fijación 1.2/1.5, recta 16 orificios despl.</t>
  </si>
  <si>
    <t>Placa de fijación 1.2/1.5, 2/5 a 4/6 orificios en T.</t>
  </si>
  <si>
    <t>Placa de fijación 1.2/1.5, 2/4 orificios en Y.</t>
  </si>
  <si>
    <t>Placa de fijación 2/3 orificios en L izquierda o derecha</t>
  </si>
  <si>
    <t>Placa de fijación 1.2/1.5, rejilla,2x2orificios,rectangular o trapezoidal.</t>
  </si>
  <si>
    <t>Placa de fijación 1.2/1.5, rejilla,3x2orificios,rectangular o trapezoidal</t>
  </si>
  <si>
    <t>Placa de fijación 1.2/1.5, rejilla,3x2 orificios, trapezoidal derecha o izquierda</t>
  </si>
  <si>
    <t>Placa de fijación 1.2/1.5, rejilla,3+3, oblicua izquierda o derecha</t>
  </si>
  <si>
    <t>Placa de fijación 1.2/1.5, rejilla,4x2 orificios, trapezoidal.</t>
  </si>
  <si>
    <t>Placa de fijación 1.2/1.5, rejilla,4x2 orificios, oblicua izquierda o derecha.</t>
  </si>
  <si>
    <t>Placa de fijación 1.2/1.5, rejilla,5x2  o 6x2 orificios, trapezoidal.</t>
  </si>
  <si>
    <t>Placa de compresión 1.2/1.5, 3/8 a 4/8 orificios en T.</t>
  </si>
  <si>
    <t xml:space="preserve">Placa de compresión  condilar 1.2/1.5, 5 orificios pin izquierdo o derecho. </t>
  </si>
  <si>
    <t>Placa compres. 1.2/1.5, gancho, 1orificio, 2 ganchos</t>
  </si>
  <si>
    <t>Placa de bloqueo. 1.2/1.5,  4-8 orificios recta</t>
  </si>
  <si>
    <t>Placa de bloqueo. 1.2/1.5,  3/5 orificios en T</t>
  </si>
  <si>
    <t>Placa de bloqueo. 1.2/1.5,  3/7  ó 5/4 orificios en T</t>
  </si>
  <si>
    <t xml:space="preserve">Placa de bloqueo. 1.2/1.5, rotación 3/3 orificios </t>
  </si>
  <si>
    <t>Placa de bloqueo, rejilla,2x2 orificios, recta.</t>
  </si>
  <si>
    <t>Placa de bloqueo 1.2/1.5 rejilla,3x2  a 5x2 orificios,trapezoidal</t>
  </si>
  <si>
    <t>Placa de bloqueo 1.2/1.5, escafoides, 3x2 orificios</t>
  </si>
  <si>
    <t>Placa de fijación 2.0/2.3, 4-16 orificios recta</t>
  </si>
  <si>
    <t>Placa de fijación 2.0/2.3, 16 orificios desplazada</t>
  </si>
  <si>
    <t>Placa de fijación 2.0/2.3, 2/4, 3/4 orificios en T</t>
  </si>
  <si>
    <t>Placa de fijación 2.0/2.3, 2/5 orificios en Y</t>
  </si>
  <si>
    <t>Placa de fijación 2.0/2.3, 2/4 orificios en L, izquierda o derecha</t>
  </si>
  <si>
    <t>Placa de fijación 2.0/2.3, rejilla 2x2 orificios rectangular</t>
  </si>
  <si>
    <t>Placa de fijación 2.0/2.3, rejilla 2x2 orificios trapezoidal, izquierda o derecha</t>
  </si>
  <si>
    <t>Placa de fijación 2.0/2.3, rejilla 3x2 orificios rectangular</t>
  </si>
  <si>
    <t>Placa de fijación 2.0/2.3, rejilla 3+2 oblicua izquierda o derecha</t>
  </si>
  <si>
    <t>Placa de fijación 2.0/2.3, rejilla 4x2 orificios trapezoidal</t>
  </si>
  <si>
    <t>Placa de fijación 2.0/2.3, rejilla 4x2 orificios oblicua, izquierda o derecha</t>
  </si>
  <si>
    <t>Placa de fijación 2.0/2.3, rejilla 5x2 o 6x2 orificios trapezoidal</t>
  </si>
  <si>
    <t>Placa de compresión 2.0/2.3, 3/8 o 4/8 desp. T</t>
  </si>
  <si>
    <t>2.0/2.3 Placa condlar de compresión 2.0/2.3. ,6 orificios, pin izquierda o derecha</t>
  </si>
  <si>
    <t>Placa de compresión 2.0/2.3 MC, 4 a 8 orificios recta</t>
  </si>
  <si>
    <t>Placa de compresión 2.0/2.3 MC, 2/4 o 2/8 orificios en L derecha o izquierda</t>
  </si>
  <si>
    <t>Placa de bloqueo 2.0/2.3, 6 orificios recta</t>
  </si>
  <si>
    <t>Placa de bloqueo 2.0/2.3, 2/4 ó 3/4 orificios en T</t>
  </si>
  <si>
    <t>Placa de bloqueo 2.0/2.3, 2/5 orificios en Y</t>
  </si>
  <si>
    <t>Placa de bloqueo 2.0/2.3, 2/4 orificios en L derecha o izquierda</t>
  </si>
  <si>
    <t>Placa de bloqueo 2.0/2.3 rejilla, 2 x 2 orificios rectangular</t>
  </si>
  <si>
    <t>Placa de bloqueo 2.0/2.3 rejilla, 3 x 2,  4x2 o 6x2 orificios trapezoidal</t>
  </si>
  <si>
    <t>Placa de bloqueo 2.0/2.3, 4 a 8 orificios recta</t>
  </si>
  <si>
    <t>Placa de bloqueo 2.0/2.3, 2/4,  3/5, 2/8 ó 3/7 orificios en T</t>
  </si>
  <si>
    <t>Placa de bloqueo 2.0/2.3, 2/8 orificios en L derecha o izquierda</t>
  </si>
  <si>
    <t>Placa de bloqueo 2.0/2.3, rotación 3/3 orificios</t>
  </si>
  <si>
    <t>Placa de bloqueo 2.0/2.3 rejilla, 5x2 orificios trapezoidal</t>
  </si>
  <si>
    <t>Tornillo 1.2 cortical 04 - 24 mm,</t>
  </si>
  <si>
    <t>Tornillo 1.2 de bloqueo 04 - 220 mm,</t>
  </si>
  <si>
    <t>Tornillo 2.0 cortical 04 - 30 mm,</t>
  </si>
  <si>
    <t>Tornillo 2.0 de bloqueo 6-30 mm</t>
  </si>
  <si>
    <t>Tornillo 2,3 cortical 5 - 34 mm</t>
  </si>
  <si>
    <r>
      <t>Tornillos canulados. . Mini</t>
    </r>
    <r>
      <rPr>
        <b/>
        <sz val="10"/>
        <color theme="1"/>
        <rFont val="Ubuntu"/>
        <family val="2"/>
      </rPr>
      <t xml:space="preserve"> fragmentos. Titanio</t>
    </r>
    <r>
      <rPr>
        <b/>
        <sz val="10"/>
        <color rgb="FF000000"/>
        <rFont val="Ubuntu"/>
        <family val="2"/>
      </rPr>
      <t> </t>
    </r>
  </si>
  <si>
    <t>Tornillos Canulados de compresión 1,7 mm. Rosca larga 08/20 - 03/08 mm</t>
  </si>
  <si>
    <t>Tornillos Canulados de compresión 1,7 mm. Totalmente roscado 06 - 16 mm</t>
  </si>
  <si>
    <t>Tornillos Canulados de compresión 2.2 mm. 10 - 40 mm</t>
  </si>
  <si>
    <t>Tornillos Canulados de compresión 3 mm. 10 - 40 mm</t>
  </si>
  <si>
    <t>Tornillos Canulados de compresión 2.2mm c/cabeza rosca corta 10/40 - 04/08 mm</t>
  </si>
  <si>
    <t>Tornillos Canulados de compresión 2.2mm c/cabeza rosca larga 20/40 - 08/15 mm</t>
  </si>
  <si>
    <t>Tornillos Canulados de compresión  3mm c/cabeza rosca corta 10/40 - 04/08 mm</t>
  </si>
  <si>
    <t>Tornillos Canulados de compresión 3 mm c/cabeza rosca larga 20/40 - 08/15 mm</t>
  </si>
  <si>
    <t>Tornillos Canulados de compresión 4.0mm. Rosca corta 16/60 - 04/12 mm</t>
  </si>
  <si>
    <t>Tornillos Canulados de compresión 4.0mm. Rosca larga 20/60 - 08/24 mm</t>
  </si>
  <si>
    <t>Tornillos Canulados de compresión 4.0mm. Totalmente roscado 16 - 60 mm</t>
  </si>
  <si>
    <t>Tornillos Canulados de compresión 4.0mm. Con cabeza. Rosca corta 16/60 - 04/12 mm</t>
  </si>
  <si>
    <t>Tornillos Canulados de compresión 4.0mm. Con cabeza. Rosca larga 20/60 - 08/24 mm</t>
  </si>
  <si>
    <t>Tornillos Canulados de compresión 4.0mm. Con cabeza.Totalmente roscado 16 - 60 mm</t>
  </si>
  <si>
    <t>Tornillos Canulados de compresión 5.0mm. 24 - 70 mm</t>
  </si>
  <si>
    <t>Tornillos Canulados de compresión 5.0mm. Con cabeza. Rosca corta 24/70 - 09/14 mm</t>
  </si>
  <si>
    <t>Tornillos Canulados de compresión 5.0mm. Con cabeza. Rosca larga 30/70 - 12/28 mm</t>
  </si>
  <si>
    <t>Tornillos Canulados de compresión 5.0mm. Con cabeza.Totalmente roscado 24 - 70 mm</t>
  </si>
  <si>
    <t>Tornillos Canulados de compresión 7.0mm. 40 - 140 mm</t>
  </si>
  <si>
    <t>Tornillos Canulados de compresión 7.0mm. Con cabeza. Rosca corta 30/140 - 12/28 mm</t>
  </si>
  <si>
    <t>Tornillos Canulados de compresión 7.0mm. Con cabeza. Rosca larga 30/140 - 12/28 mm</t>
  </si>
  <si>
    <t>Tornillos Canulados de compresión 7.0mm. Con cabeza.Totalmente roscado 30 - 140 mm</t>
  </si>
  <si>
    <r>
      <t>Clavícula. Mini</t>
    </r>
    <r>
      <rPr>
        <b/>
        <sz val="10"/>
        <color theme="1"/>
        <rFont val="Ubuntu"/>
        <family val="2"/>
      </rPr>
      <t xml:space="preserve"> fragmentos. Titanio</t>
    </r>
    <r>
      <rPr>
        <b/>
        <sz val="10"/>
        <color rgb="FF000000"/>
        <rFont val="Ubuntu"/>
        <family val="2"/>
      </rPr>
      <t> </t>
    </r>
  </si>
  <si>
    <t>Placa clavícula 2,8.sup.lat.,12 orificios, izquierda y derecha</t>
  </si>
  <si>
    <t>Placa clavícula 2,8.sup.lat.,14 orificios, izquierda y derecha</t>
  </si>
  <si>
    <t>Placa clavícula 2,8.sup.lat.,11 orificios, izquierda y derecha</t>
  </si>
  <si>
    <t>Placa clavícula 2,8.sup. semieje. 6 orificios, izquierda y derecha</t>
  </si>
  <si>
    <t>Placa clavícula 2,8.sup. semieje. 8 orificios, izquierda y derecha curva ligera</t>
  </si>
  <si>
    <t>Placa clavícula 2,8.sup. semieje. 8 orificios, izquierda y derecha curva media</t>
  </si>
  <si>
    <t>Placa clavícula 2,8.sup. semieje. 8 orificios, izquierda y derecha curva fuerte</t>
  </si>
  <si>
    <t>Placa clavícula 2,8.sup. semieje. 10 orificios, izquierda y derecha</t>
  </si>
  <si>
    <t>Placa clavícula 2,8.sup. semieje. 12 orificios, izquierda y derecha</t>
  </si>
  <si>
    <t>Placa clavícula 2,8. ant. semieje. 6, 8 y 10 orificios, izquierda y derecha</t>
  </si>
  <si>
    <t>Placa clavícula 2,8. ant. lat.  6 orificios</t>
  </si>
  <si>
    <t>Inserción para fijación de sutura clavícula</t>
  </si>
  <si>
    <t>Inserción para fijación tornillo cortical clavícula.</t>
  </si>
  <si>
    <t>Tornillo 2,8 cortical 08 a 75 mm</t>
  </si>
  <si>
    <t>Tornillo 2,8 de bloqueo 08 a 75 mm</t>
  </si>
  <si>
    <r>
      <t xml:space="preserve">Cúbito. Mini </t>
    </r>
    <r>
      <rPr>
        <b/>
        <sz val="10"/>
        <color theme="1"/>
        <rFont val="Ubuntu"/>
        <family val="2"/>
      </rPr>
      <t xml:space="preserve"> fragmentos. Titanio</t>
    </r>
    <r>
      <rPr>
        <b/>
        <sz val="10"/>
        <color rgb="FF000000"/>
        <rFont val="Ubuntu"/>
        <family val="2"/>
      </rPr>
      <t> </t>
    </r>
  </si>
  <si>
    <t>Placa 2,8 de bloqueo, cúbito, vástago,10-22 orificios,t3.4</t>
  </si>
  <si>
    <t>Tornillo 2,0 cortical 4 A 30 mm.</t>
  </si>
  <si>
    <t>Tornillo de bloqueo 2,0. 6 A 30 mm.</t>
  </si>
  <si>
    <t>Tornillo 2,8 cortical 8 A 75 mm.</t>
  </si>
  <si>
    <t>Tornillo de bloqueo 2,8. 8 A 75 mm.</t>
  </si>
  <si>
    <r>
      <t xml:space="preserve">Radio. </t>
    </r>
    <r>
      <rPr>
        <b/>
        <sz val="10"/>
        <color theme="1"/>
        <rFont val="Ubuntu"/>
        <family val="2"/>
      </rPr>
      <t>Mini fragmentos. Titanio</t>
    </r>
    <r>
      <rPr>
        <b/>
        <sz val="10"/>
        <color rgb="FF000000"/>
        <rFont val="Ubuntu"/>
        <family val="2"/>
      </rPr>
      <t> </t>
    </r>
  </si>
  <si>
    <t>Placa 2,8 de bloqueo, radial, vástago,10-22 orificios,t3.4</t>
  </si>
  <si>
    <t>Placa de 1,5 de gancho, 2 orificios, 2 ganchos, p0.6</t>
  </si>
  <si>
    <t>Placa de 1,5 de gancho, 4 orificios, 4 ganchos, p0.6</t>
  </si>
  <si>
    <t>Placa de 1,5 de gancho, 6 orificios, 2 ganchos, p0.6</t>
  </si>
  <si>
    <t>Placa de 1,5 de gancho, 12 orificios, 6 ganchos, p0.6</t>
  </si>
  <si>
    <t>Placa de 2,0/2,3 de bloqueo fusión 4 esquinas</t>
  </si>
  <si>
    <t>Placa de 2,0/2,3 de bloqueo fusión 4 esquinas pequeña</t>
  </si>
  <si>
    <t>Placa de 2,0/2,3 de bloqueo fusión SST</t>
  </si>
  <si>
    <t>Placa de 2,5 de bloqueo. radio distal, izquierda o derecha</t>
  </si>
  <si>
    <t>Placa de 2,5 de bloqueo. radio distal, pequeños fragmentos</t>
  </si>
  <si>
    <t>Placa de 2,5 de bloqueo. Fosa semilunar, izquierda</t>
  </si>
  <si>
    <t>Placa de 2,5 de bloqueo. Fosa semilunar, derecha</t>
  </si>
  <si>
    <t>Placa de 2,5 de bloqueo. Radio distal marco dorsal, izquierda o derecha</t>
  </si>
  <si>
    <t>Placa de 2,5 de bloqueo. radio distal XL 20-29 orificios, izquierda o derecha</t>
  </si>
  <si>
    <t xml:space="preserve">Placa de 2,5 de bloqueo. 2-5 orificios en Y, p 1.6 </t>
  </si>
  <si>
    <t xml:space="preserve">Placa de 2,5 de bloqueo. 2-8 orificios en Y, p 1.6 </t>
  </si>
  <si>
    <t xml:space="preserve">Placa de 2,5 de bloqueo fusión, curvatura larga </t>
  </si>
  <si>
    <t>Placa de 2,5 de bloqueo fusión, curvatura corta</t>
  </si>
  <si>
    <t>Placa de 2,5 de bloqueo fusión, recta</t>
  </si>
  <si>
    <t>Placa de 2,5 de bloqueo fusión, dorsal izquierda o derecha</t>
  </si>
  <si>
    <t>Placa de 2,5 de bloqueo fusión, palmar izquierda o derecha</t>
  </si>
  <si>
    <t>Tornillo 1,5 cortical de  04 a 24 mm</t>
  </si>
  <si>
    <t>Tornillo 1,5 de bloqueo de  04 a 20 mm</t>
  </si>
  <si>
    <t>Tornillo 2,0 cortical de  04 a 30 mm</t>
  </si>
  <si>
    <t>Tornillo 2,0 de bloqueo de  06 a 30 mm</t>
  </si>
  <si>
    <t>Tornillo 2,3 cortical de 05 a 34 mm</t>
  </si>
  <si>
    <t>Tornillo 2,5 cortical de 08 a 34 mm</t>
  </si>
  <si>
    <t>Tornillo 2,5 de bloqueo de  08 a 34 mm</t>
  </si>
  <si>
    <t xml:space="preserve">TOTAL </t>
  </si>
  <si>
    <t>TOTAL LOTE 2</t>
  </si>
  <si>
    <r>
      <t xml:space="preserve">Lote nº 3. </t>
    </r>
    <r>
      <rPr>
        <b/>
        <sz val="10"/>
        <color theme="1"/>
        <rFont val="Ubuntu"/>
        <family val="2"/>
      </rPr>
      <t>Material de osteosíntesis para Pequeños fragmentos. Acero inoxidable</t>
    </r>
  </si>
  <si>
    <t>Placas de compresión 2.7 mm y 3.5 mm 4 a 20 agujeros</t>
  </si>
  <si>
    <t xml:space="preserve">Placas Recon 2.7 mm y 3.5 mm 4 a 22 agujeros </t>
  </si>
  <si>
    <t xml:space="preserve">Placas Recon 3.5 mm, estériles,4 a 22 agujeros </t>
  </si>
  <si>
    <t>Placas de bloqueo de compresión 2.7 mm y 3.5 mm 4 a 20 agujeros</t>
  </si>
  <si>
    <t>Placas de bloqueo Recon de compresión, estéroles, 2.7 mm y 3.5 mm 4 a 22 agujeros</t>
  </si>
  <si>
    <t xml:space="preserve">Placa tubular 1/3 3.5 mm 2.4, 6 a 12 agujeros </t>
  </si>
  <si>
    <t xml:space="preserve">Placa tubular 1/3 de bloqueo 3.5 mm 2.4, 6a 12  agujeros </t>
  </si>
  <si>
    <t>Placa fibular lateral distal 2,7 mm,2.7/3.5mm y 3.5mm 3 a 16 agujeros</t>
  </si>
  <si>
    <t>Placa fibular postlateral distal 2.7/3.5mm 5 a 14 agujeros</t>
  </si>
  <si>
    <t xml:space="preserve">Placa Antideslizamiento, fibular postlateral distal 3.5mm 5, 6 o 7 agujeros </t>
  </si>
  <si>
    <t xml:space="preserve">Placa articular parcial, tibial medial distal 2.7/3.5mm 3, 6 o 9 agujeros </t>
  </si>
  <si>
    <t xml:space="preserve">Placa tibial medial distal 2.7/3.5mm 9 a 21 agujeros </t>
  </si>
  <si>
    <t>Placa articular parcial, tibial posterior distal 3.5mm 3 o 6 agujeros</t>
  </si>
  <si>
    <t xml:space="preserve">Placa tibial posterior distal 3.5mm 6 a 15 agujeros </t>
  </si>
  <si>
    <t>Placa articular parcial, tibial anterior distal 2.7/3.5mm 3, 6 o 9 agujeros</t>
  </si>
  <si>
    <t xml:space="preserve">Placa articular parcial, tibial anterolateral distal 2.7/3.5mm 6 o 9 agujeros </t>
  </si>
  <si>
    <t xml:space="preserve">Placa tibial anterolateral distal 2.7/3.5mm 8 a 20 agujeros </t>
  </si>
  <si>
    <t xml:space="preserve">Placa articular parcial, tibial lateral proximal 3.5mm 4 o 6 agujeros </t>
  </si>
  <si>
    <t>Placa Tibial lateral proximal 3.5 mm 4 a 24 agujeros</t>
  </si>
  <si>
    <t xml:space="preserve">Placa articular parcial, tibial en “T” posteromedial proximal 3.5mm 4 o 7 agujeros </t>
  </si>
  <si>
    <t>Placa tibial en “T” posteromedial proximal 3.5mm 7, 10 o 13 agujeros</t>
  </si>
  <si>
    <t>Placa articular parcial, tibial en “I” posteromedial proximal 3.5mm 5 o 8 agujeros</t>
  </si>
  <si>
    <t xml:space="preserve">Placa articular parcial, tibial medial proximal 3.5mm 4 o 8 agujeros </t>
  </si>
  <si>
    <t xml:space="preserve">Placa tibial medial proximal 3.5mm 8 a 16 agujeros </t>
  </si>
  <si>
    <t xml:space="preserve">Placa humeral curvada proximal 4 a 18 agujeros </t>
  </si>
  <si>
    <t xml:space="preserve">Placa humeral recta proximal 3 o 5 agujeros </t>
  </si>
  <si>
    <t xml:space="preserve">Placa humeral del tubérculo mayor 5 o 7 agujeros </t>
  </si>
  <si>
    <t xml:space="preserve">Placa humeral medial distal 2.7/3.5mm 3 a 12 agujeros </t>
  </si>
  <si>
    <t xml:space="preserve">Placa humeral medial distal extendida 2.7/3.5mm 7 agujeros </t>
  </si>
  <si>
    <t xml:space="preserve">Placa humeral lateral distal 2.7/3.5mm 7 a 13 agujeros </t>
  </si>
  <si>
    <t xml:space="preserve">Placa humeral posterolateral distal 2.7/3.5mm 6 a 17 agujeros </t>
  </si>
  <si>
    <t xml:space="preserve">Placa humeral posterolateral distal extra-articular 2.7/3.5mm 12 a 25 agujeros </t>
  </si>
  <si>
    <t xml:space="preserve">Placa olecraneana con púas 2.7/3.5mm 3 a 14 agujeros </t>
  </si>
  <si>
    <t xml:space="preserve">Placa olecraneana sin púas 2.7/3.5mm 2 a 13 agujeros </t>
  </si>
  <si>
    <t xml:space="preserve">Tornillo cortical de 2.7 y 3.5 mm </t>
  </si>
  <si>
    <t>Tornillo de bloqueo de 2.7 y 3.5 mm</t>
  </si>
  <si>
    <t xml:space="preserve">Tornillo de osteopenia con rosca completa de 4.0 y 4.7 mm </t>
  </si>
  <si>
    <t xml:space="preserve">Tornillo de osteopenia con rosca parcial de 4.0 y 4.7 mm </t>
  </si>
  <si>
    <t>Placa de 2,7/3,5 mm para clavícula distal superior</t>
  </si>
  <si>
    <t xml:space="preserve">Placa eje radial proximal de 95 y 130 mm </t>
  </si>
  <si>
    <t>Clavícula superior medial de 3,5 mm</t>
  </si>
  <si>
    <t xml:space="preserve">Clavícula superior medial de 2,7 mm </t>
  </si>
  <si>
    <t>Clavícula tercio medio superior de 3,5 mm</t>
  </si>
  <si>
    <t xml:space="preserve">Clavícula tercio medio superior de 2,7 mm </t>
  </si>
  <si>
    <t>Clavícula distal inferior de 2,7/3,5 mm</t>
  </si>
  <si>
    <t xml:space="preserve">Clavícula distal inferior de 2,7 mm </t>
  </si>
  <si>
    <t xml:space="preserve">Clavícula tercio medio inferior de 2,7 mm </t>
  </si>
  <si>
    <t>Clavícula medial inferior de 2,7/3,5 mm</t>
  </si>
  <si>
    <t>Arandela para tornillos de 2.7 y 3.5mm</t>
  </si>
  <si>
    <t xml:space="preserve">Arandela doble para tornillos de 2.7 y 3.5mm </t>
  </si>
  <si>
    <r>
      <t>Lote 4. Material de osteosíntesis para Pequeños fragmentos.</t>
    </r>
    <r>
      <rPr>
        <b/>
        <sz val="10"/>
        <color rgb="FF000000"/>
        <rFont val="Ubuntu"/>
        <family val="2"/>
      </rPr>
      <t xml:space="preserve"> Titanio </t>
    </r>
  </si>
  <si>
    <t>Placas de titanio de  3,5mm de 1,3mm de grosor. Placas de tercio de tubo de 2 a 12 agujeros</t>
  </si>
  <si>
    <t>Placas de titanio de 3,5mm con opción de tornillos de bloqueo, no bloqueo y bloqueo poliaxial. De 5 a 14 orificios</t>
  </si>
  <si>
    <t>Tornillos de 3,5 de bloqueo. Bloqueo entre 10mm y 70mm</t>
  </si>
  <si>
    <t>Tornillos corticales de 3,5 . Tornillos con cabeza de bajo perfil  entre 10 mm y 70mm</t>
  </si>
  <si>
    <t>Tornillos corticales de 3,5 . Tornillos de cabeza estandar  entre 10mm y 70mm</t>
  </si>
  <si>
    <t>Tornillo de 3,5 de bloqueo poliaxial de cromocobalto. Entre 20 mm y 70mm</t>
  </si>
  <si>
    <t>Tornillo de 4,0 de bloqueo de esponjosa. Entre 10 mm y 70mm</t>
  </si>
  <si>
    <t>Tornillo de 4,0 canulado con rosca de esponjosa. Entre 10 mm y 70mm</t>
  </si>
  <si>
    <t>Tornillo de 4,0  con rosca total de esponjosa. Entre 10 mm y 70mm</t>
  </si>
  <si>
    <t>Tornillo de 2,7 de bloqueo. Entre 10 mm y 50mm</t>
  </si>
  <si>
    <t>Tornillo de 2,7 de bajo perfil. Entre 10 mm y 70mm</t>
  </si>
  <si>
    <t>Tornillo de 4,0  con rosca parcial de esponjosa. Entre 10 mm y 70mm</t>
  </si>
  <si>
    <t>Agujas. De  2mm y de 1,6mm</t>
  </si>
  <si>
    <t>Arandela araña de 25mm y 16mm</t>
  </si>
  <si>
    <t>Arandela estándar y de copa</t>
  </si>
  <si>
    <r>
      <t>HÚMERO PROXIMAL</t>
    </r>
    <r>
      <rPr>
        <sz val="10"/>
        <color rgb="FF000000"/>
        <rFont val="Ubuntu"/>
        <family val="2"/>
      </rPr>
      <t xml:space="preserve"> </t>
    </r>
  </si>
  <si>
    <t>Placas de titanio de  3,5mm con opción de tornillos de bloqueo, no bloqueo y bloqueo poliaxial. Placas de 3 a 14 orificios, derechas e izquierdas en versión alta</t>
  </si>
  <si>
    <t>Placas de titanio de 3,5mm con opción de tornillos de bloqueo, no bloqueo y bloqueo poliaxial. Placas de 3 a 14 orificios, derechas e izquierdas en versión baja</t>
  </si>
  <si>
    <t>Bloqueo entre 20mm y 70mm</t>
  </si>
  <si>
    <t>Tornillos con cabeza de bajo perfil  entre 20mm y 70mm</t>
  </si>
  <si>
    <t>Tornillos de 3,5 de bloqueo. Entre 20 mm y 70mm</t>
  </si>
  <si>
    <t>Tornillo de 4,0 de bloqueo de esponjosa. Entre 20 mm y 70mm</t>
  </si>
  <si>
    <t>Perno liso de 3,2 de bloqueo con rosca intermedia. Entre 20 mm y 70mm</t>
  </si>
  <si>
    <t xml:space="preserve">Agujas de  2mm </t>
  </si>
  <si>
    <t>Aguja guía de punta esférica de húmero estéril y no estéril</t>
  </si>
  <si>
    <r>
      <t>PLACA TIBIAL PROXIMAL</t>
    </r>
    <r>
      <rPr>
        <sz val="10"/>
        <color rgb="FF000000"/>
        <rFont val="Ubuntu"/>
        <family val="2"/>
      </rPr>
      <t xml:space="preserve"> </t>
    </r>
  </si>
  <si>
    <t>Placas de titanio de  3,5mm con opción de tornillos de bloqueo, no bloqueo y bloqueo poliaxial. Placas lateral con curvatura estándar de 3 a 15 orificios</t>
  </si>
  <si>
    <t>Placas de titanio de 3,5mm con opción de tornillos de bloqueo, no bloqueo y bloqueo poliaxial. Placas lateral con curvatura larga de 3 a 15 orificios</t>
  </si>
  <si>
    <t>Tornillos corticales de 3,5. con cabeza de bajo perfil  entre 10mm y 100mm</t>
  </si>
  <si>
    <t>Tornillo de 3,5 de bloqueo poliaxial de cromocobalto. Entre 20 mm y 100mm</t>
  </si>
  <si>
    <t>Tornillo de 4,0 de bloqueo de esponjosa. Entre 10 mm y 100mm</t>
  </si>
  <si>
    <t>Agujas de  2mm</t>
  </si>
  <si>
    <t>PLACA TIBIA DISTAL y PERONÉ</t>
  </si>
  <si>
    <t>Placas de titanio de  3,5mm con opción de tornillos de bloqueo, no bloqueo y bloqueo poliaxial. Placas anterolaterales de 6 a 15 orificios, derechas e izquierdas en versiones anchas y estrechas</t>
  </si>
  <si>
    <t>Placas de titanio de 3,5mm con opción de tornillos de bloqueo, no bloqueo y bloqueo poliaxial. Placas mediales de 6 a 15 orificios, derechas e izquierdas</t>
  </si>
  <si>
    <t>Placas de titanio de 3,5mm con opción de tornillos de bloqueo, no bloqueo y bloqueo poliaxial. Placas distales de peroné de 3 a 10 orificios anatómicas</t>
  </si>
  <si>
    <t>Placas de titanio de 3,5mm con opción de tornillos de bloqueo, no bloqueo y bloqueo poliaxial. Placas distales de peroné de 6 a 14 orificios automoldeables</t>
  </si>
  <si>
    <t>Tornillos de 3,5 de bloqueo. Bloqueo entre 10mm y 100mm</t>
  </si>
  <si>
    <t>Tornillos corticales de 3,5 con cabeza de bajo perfil  entre 10mm y 50mm</t>
  </si>
  <si>
    <t>Tornillo de 2,7 de bloqueo. Entre 10 mm y 70mm</t>
  </si>
  <si>
    <t>Tornillo de 3,5 de bloqueo poliaxial de cromocobalto. Entre 10 mm y 70mm</t>
  </si>
  <si>
    <t>TOTAL LOTE 4</t>
  </si>
  <si>
    <t xml:space="preserve">Lote 5. GRANDES  FRAGMENTOS </t>
  </si>
  <si>
    <t>Tornillo modular canulado autoterrajante. De 4.5-8,5mm Ø x 30-100mm (L)</t>
  </si>
  <si>
    <t>Tornillo de cortical  autorroscante, de acero. De 4,5mm Ø x 26- 85mm (L)</t>
  </si>
  <si>
    <t>Tornillo cortical de 4,2mm (Diámetro) x 26mm-32mm (Longitud)</t>
  </si>
  <si>
    <t>Tornillo cortical, de titanio de ángulo fijo, completamente roscado. Cabeza hexagonal de 3,5mm. De 5,0mm Ø x 20 -60mm (Longitud)</t>
  </si>
  <si>
    <t>Tornillo unicortical con puente de no contacto. De titanio.  Estéril y no estéril. De 5,0mm Ø x 10-20mm (L)</t>
  </si>
  <si>
    <t>Placa periprotésica para fémur proximal y distal, de titanio no estéril. Derecha o izquierda. De 9 a 21 agujeros. Longitud desde 115mm-401mm</t>
  </si>
  <si>
    <t>Placa de trocánter periprotésica de titanio, estéril estrecha o ancha. Derecha o izquierda. Empaquetada junto con dos tornillos de conexión preensamblados.</t>
  </si>
  <si>
    <t> Lote 6. Otros</t>
  </si>
  <si>
    <t>Aguja guía de fresado de 2,5mm, corta (L 950mm) o larga (L 1150mm)</t>
  </si>
  <si>
    <t>Clavo experto para artrodesis del retropié. Estéril. Derecho o izquierdo. De 10-12mm Ø x 150-240mm (L)</t>
  </si>
  <si>
    <t xml:space="preserve">Clavo intramedular largo de húmero proximal. Izquierdo o derecho. Estéril. De 7-11mm Ø x 160-280mm (L) </t>
  </si>
  <si>
    <t xml:space="preserve">Clavo de tibia de titanio de 8,3-14mm Ø x 24-44cm (L). </t>
  </si>
  <si>
    <t>Tapón de bloqueo de titanio de 8,0mm Ø x 3,5mm (L).  Estéril.</t>
  </si>
  <si>
    <t>Capuchón de clavo tibial de 0mm-15mm de altura</t>
  </si>
  <si>
    <t>Tornillo para esponjosa de 2,5mm Ø x 8-40mm (L)</t>
  </si>
  <si>
    <t>Clavo transfijador (fijación/inmovilización) de acero de Ø 5mm x 200mm-300mm (L) y rosca de 35mm-70mm</t>
  </si>
  <si>
    <t>Kit de clavo trocantérico, de aleación de titanio anodizado (Ti6AL4V), Ø15.5/11mm x 180mm(L), ángulo de 120º-125º-130 °</t>
  </si>
  <si>
    <t>Tornillo canulado totalmente roscado de 2,5mm Ø x 10 -50mm (L)</t>
  </si>
  <si>
    <t>Tornillo de compresión sin cabeza de Titanio. De 2,5-3,5mm Ø x 10-30mm (L)</t>
  </si>
  <si>
    <t>Tornillo de Tri-bloqueo con hueco hexagonal, de titanio. Ø 1,5mm-2mm x 16mm (L)</t>
  </si>
  <si>
    <t>Tornillo cortical hexagonal, de titanio. Ø 2mm-2,3mm x 5mm-34mm (L)</t>
  </si>
  <si>
    <t>Tornillo cortical intramedular.  Ø 4,2mm x 40mm-70mm (L)</t>
  </si>
  <si>
    <t>Barra curvada con extremo hexagonal de 35mm-120mm</t>
  </si>
  <si>
    <t>Aguja de 1,6mm-2,2mm Ø x 100-120mm (L)</t>
  </si>
  <si>
    <t>Aguja kirschner punta estándar de 0,8-2,2 mm Ø x 80-230mm (L)</t>
  </si>
  <si>
    <t>Aguja Kirschner de acero inoxidable de 0,035- 0,045 x 4"-6"</t>
  </si>
  <si>
    <t>Aguja de Kirschner trocar doble de 0,035- 0,045 x 4"-6"</t>
  </si>
  <si>
    <t xml:space="preserve">Aguja de Kirschner con punta de trocar o doble punta de trocar de acero inoxidable o de titanio. De 0,6-3mm Ø x 70mm-500mm (L) </t>
  </si>
  <si>
    <t>Aguja guía de punta esférica de 2,4mm-3,0mm Ø x 70cm-100cm (L). Estéril y no estéril.</t>
  </si>
  <si>
    <t>Aguja de Kirschner de 1,6mm Ø  x 6", punta de media bayoneta, desechable, no estéril</t>
  </si>
  <si>
    <t>Aguja de Kirschner de punta roscada de acero inoxidable de 0,8-3mm Ø x 70-280mm (L)</t>
  </si>
  <si>
    <t>Aguja de Kirschner con punta roscada, de acero o titanio. Ø 2.0mm L 15 mm diferentes medidas (L)</t>
  </si>
  <si>
    <t>Aguja de Kirschner punta roscada, de acero o titanio. Ø 1,0mm-1,25mm x 150/5mm (L)</t>
  </si>
  <si>
    <t xml:space="preserve">Aguja guía con punta roscada de trocar de acero. Ø 2.8mm x 300mm (L) </t>
  </si>
  <si>
    <t>Aguja de Kirschner con doble punta, de acero o titanio. Ø 0.6mm-0.8mm x 70mm (L)</t>
  </si>
  <si>
    <t>Aguja de Kirschner con doble punta, de acero o titanio. Ø 1 a 2mm x 150mm (L)</t>
  </si>
  <si>
    <t xml:space="preserve">Aguja de Kirschner con punta de trocar, de acero o titanio. Ø 2.0mm x 150mm-280mm-400mm (L) </t>
  </si>
  <si>
    <t>Aguja de Kirschner de punta de trocar de corrección automática. Ø 0,9mm x 80mm (L)</t>
  </si>
  <si>
    <t xml:space="preserve">Aguja de Kirschner con punta de trocar de acero inoxidable. No estéril. Tamaño 035"x 22.9cm </t>
  </si>
  <si>
    <r>
      <t xml:space="preserve">A continuacion presentamos el Anexo de Oferta Económica el cual debereis adjuntar </t>
    </r>
    <r>
      <rPr>
        <b/>
        <sz val="10"/>
        <color theme="1"/>
        <rFont val="Verdana"/>
        <family val="2"/>
      </rPr>
      <t>cumplimentado y firmado</t>
    </r>
    <r>
      <rPr>
        <sz val="10"/>
        <color theme="1"/>
        <rFont val="Verdana"/>
        <family val="2"/>
      </rPr>
      <t xml:space="preserve"> en el sobre C (Sobre oferta económica). Deberéis rellenar la columna "Precio" con el precio unitario ofertado por cada material y automaticamente el Excel sacará la cantidad total ofertada por cada lote.</t>
    </r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</si>
</sst>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8"/>
      <color rgb="FF000000"/>
      <name val="Ubuntu"/>
      <family val="2"/>
    </font>
    <font>
      <sz val="10"/>
      <color rgb="FF000000"/>
      <name val="Ubuntu"/>
      <family val="2"/>
    </font>
    <font>
      <sz val="10"/>
      <color theme="1"/>
      <name val="Ubuntu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6E3BC"/>
        <bgColor indexed="64"/>
      </patternFill>
    </fill>
  </fills>
  <borders count="18">
    <border>
      <left/>
      <right/>
      <top/>
      <bottom/>
      <diagonal/>
    </border>
    <border>
      <left style="medium">
        <color rgb="FF75923C"/>
      </left>
      <right style="medium">
        <color rgb="FF75923C"/>
      </right>
      <top/>
      <bottom style="medium">
        <color rgb="FF75923C"/>
      </bottom>
      <diagonal/>
    </border>
    <border>
      <left/>
      <right style="medium">
        <color rgb="FF75923C"/>
      </right>
      <top style="medium">
        <color rgb="FF75923C"/>
      </top>
      <bottom style="medium">
        <color rgb="FF75923C"/>
      </bottom>
      <diagonal/>
    </border>
    <border>
      <left/>
      <right style="medium">
        <color rgb="FF75923C"/>
      </right>
      <top/>
      <bottom style="medium">
        <color rgb="FF75923C"/>
      </bottom>
      <diagonal/>
    </border>
    <border>
      <left style="medium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 style="medium">
        <color rgb="FF75923C"/>
      </right>
      <top/>
      <bottom/>
      <diagonal/>
    </border>
    <border>
      <left style="medium">
        <color theme="6" tint="-0.249977111117893"/>
      </left>
      <right style="medium">
        <color rgb="FF75923C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 style="medium">
        <color rgb="FF75923C"/>
      </left>
      <right style="medium">
        <color rgb="FF75923C"/>
      </right>
      <top style="medium">
        <color rgb="FF75923C"/>
      </top>
      <bottom style="medium">
        <color theme="6" tint="-0.249977111117893"/>
      </bottom>
      <diagonal/>
    </border>
    <border>
      <left/>
      <right style="medium">
        <color rgb="FF75923C"/>
      </right>
      <top style="medium">
        <color rgb="FF75923C"/>
      </top>
      <bottom style="medium">
        <color theme="6" tint="-0.249977111117893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/>
      <right style="medium">
        <color rgb="FF75923C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 style="medium">
        <color theme="6" tint="-0.249977111117893"/>
      </right>
      <top style="medium">
        <color rgb="FF75923C"/>
      </top>
      <bottom/>
      <diagonal/>
    </border>
    <border>
      <left style="medium">
        <color theme="6" tint="-0.249977111117893"/>
      </left>
      <right style="medium">
        <color rgb="FF75923C"/>
      </right>
      <top style="medium">
        <color rgb="FF75923C"/>
      </top>
      <bottom style="medium">
        <color theme="6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6" tint="-0.249977111117893"/>
      </right>
      <top style="thick">
        <color theme="6" tint="-0.249977111117893"/>
      </top>
      <bottom style="thick">
        <color theme="6" tint="-0.249977111117893"/>
      </bottom>
      <diagonal/>
    </border>
    <border>
      <left style="medium">
        <color theme="6" tint="-0.249977111117893"/>
      </left>
      <right style="medium">
        <color theme="6" tint="-0.249977111117893"/>
      </right>
      <top style="medium">
        <color theme="6" tint="-0.249977111117893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3" fillId="2" borderId="1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44" fontId="6" fillId="0" borderId="3" xfId="1" applyFont="1" applyBorder="1" applyAlignment="1">
      <alignment horizontal="right" wrapText="1"/>
    </xf>
    <xf numFmtId="0" fontId="6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 wrapText="1"/>
    </xf>
    <xf numFmtId="0" fontId="6" fillId="0" borderId="4" xfId="0" applyFont="1" applyBorder="1" applyAlignment="1">
      <alignment wrapText="1"/>
    </xf>
    <xf numFmtId="44" fontId="5" fillId="3" borderId="3" xfId="1" applyFont="1" applyFill="1" applyBorder="1" applyAlignment="1">
      <alignment horizontal="center" wrapText="1"/>
    </xf>
    <xf numFmtId="0" fontId="6" fillId="0" borderId="1" xfId="0" applyFont="1" applyBorder="1" applyAlignment="1">
      <alignment wrapText="1"/>
    </xf>
    <xf numFmtId="44" fontId="6" fillId="0" borderId="3" xfId="1" applyFont="1" applyBorder="1" applyAlignment="1">
      <alignment horizontal="center" wrapText="1"/>
    </xf>
    <xf numFmtId="0" fontId="6" fillId="4" borderId="1" xfId="0" applyFont="1" applyFill="1" applyBorder="1" applyAlignment="1">
      <alignment wrapText="1"/>
    </xf>
    <xf numFmtId="0" fontId="6" fillId="0" borderId="5" xfId="0" applyFont="1" applyBorder="1" applyAlignment="1">
      <alignment horizontal="right" wrapText="1"/>
    </xf>
    <xf numFmtId="0" fontId="6" fillId="0" borderId="0" xfId="0" applyFont="1" applyBorder="1" applyAlignment="1">
      <alignment wrapText="1"/>
    </xf>
    <xf numFmtId="44" fontId="6" fillId="0" borderId="0" xfId="1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44" fontId="6" fillId="0" borderId="7" xfId="1" applyFont="1" applyBorder="1" applyAlignment="1">
      <alignment horizontal="center" wrapText="1"/>
    </xf>
    <xf numFmtId="0" fontId="6" fillId="0" borderId="8" xfId="0" applyFont="1" applyBorder="1" applyAlignment="1">
      <alignment wrapText="1"/>
    </xf>
    <xf numFmtId="44" fontId="6" fillId="0" borderId="8" xfId="1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6" fillId="4" borderId="9" xfId="0" applyFont="1" applyFill="1" applyBorder="1" applyAlignment="1">
      <alignment wrapText="1"/>
    </xf>
    <xf numFmtId="44" fontId="6" fillId="0" borderId="10" xfId="1" applyFont="1" applyBorder="1" applyAlignment="1">
      <alignment horizontal="center" wrapText="1"/>
    </xf>
    <xf numFmtId="0" fontId="6" fillId="4" borderId="0" xfId="0" applyFont="1" applyFill="1" applyBorder="1" applyAlignment="1">
      <alignment wrapText="1"/>
    </xf>
    <xf numFmtId="0" fontId="6" fillId="0" borderId="12" xfId="0" applyFont="1" applyBorder="1" applyAlignment="1">
      <alignment wrapText="1"/>
    </xf>
    <xf numFmtId="0" fontId="6" fillId="4" borderId="8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5" fillId="3" borderId="12" xfId="0" applyFont="1" applyFill="1" applyBorder="1" applyAlignment="1">
      <alignment horizontal="center" wrapText="1"/>
    </xf>
    <xf numFmtId="44" fontId="5" fillId="3" borderId="7" xfId="1" applyFont="1" applyFill="1" applyBorder="1" applyAlignment="1">
      <alignment horizontal="center" wrapText="1"/>
    </xf>
    <xf numFmtId="0" fontId="6" fillId="0" borderId="14" xfId="0" applyFont="1" applyBorder="1" applyAlignment="1">
      <alignment wrapText="1"/>
    </xf>
    <xf numFmtId="0" fontId="3" fillId="2" borderId="1" xfId="0" applyFont="1" applyFill="1" applyBorder="1" applyAlignment="1">
      <alignment horizontal="justify" wrapText="1"/>
    </xf>
    <xf numFmtId="0" fontId="6" fillId="0" borderId="0" xfId="0" applyFont="1" applyAlignment="1">
      <alignment wrapText="1"/>
    </xf>
    <xf numFmtId="0" fontId="6" fillId="4" borderId="0" xfId="0" applyFont="1" applyFill="1" applyBorder="1" applyAlignment="1"/>
    <xf numFmtId="0" fontId="3" fillId="2" borderId="1" xfId="0" applyFont="1" applyFill="1" applyBorder="1" applyAlignment="1">
      <alignment horizontal="justify"/>
    </xf>
    <xf numFmtId="0" fontId="0" fillId="0" borderId="15" xfId="0" applyBorder="1"/>
    <xf numFmtId="44" fontId="0" fillId="0" borderId="15" xfId="0" applyNumberFormat="1" applyBorder="1"/>
    <xf numFmtId="0" fontId="6" fillId="0" borderId="0" xfId="0" applyFont="1" applyBorder="1" applyAlignment="1">
      <alignment horizontal="justify" wrapText="1"/>
    </xf>
    <xf numFmtId="44" fontId="6" fillId="0" borderId="16" xfId="1" applyFont="1" applyBorder="1" applyAlignment="1">
      <alignment horizontal="right" wrapText="1"/>
    </xf>
    <xf numFmtId="0" fontId="6" fillId="0" borderId="1" xfId="0" applyFont="1" applyBorder="1" applyAlignment="1">
      <alignment horizontal="justify" vertical="top"/>
    </xf>
    <xf numFmtId="0" fontId="6" fillId="0" borderId="0" xfId="0" applyFont="1" applyBorder="1" applyAlignment="1">
      <alignment horizontal="justify"/>
    </xf>
    <xf numFmtId="0" fontId="0" fillId="0" borderId="0" xfId="0" applyAlignment="1"/>
    <xf numFmtId="0" fontId="6" fillId="0" borderId="1" xfId="0" applyFont="1" applyFill="1" applyBorder="1" applyAlignment="1">
      <alignment horizontal="justify" vertical="top"/>
    </xf>
    <xf numFmtId="0" fontId="6" fillId="0" borderId="3" xfId="0" applyFont="1" applyFill="1" applyBorder="1" applyAlignment="1">
      <alignment horizontal="right" wrapText="1"/>
    </xf>
    <xf numFmtId="44" fontId="6" fillId="0" borderId="3" xfId="1" applyFont="1" applyFill="1" applyBorder="1" applyAlignment="1">
      <alignment horizontal="right" wrapText="1"/>
    </xf>
    <xf numFmtId="44" fontId="6" fillId="4" borderId="7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6" fillId="0" borderId="1" xfId="0" applyFont="1" applyBorder="1" applyAlignment="1">
      <alignment horizontal="justify" wrapText="1"/>
    </xf>
    <xf numFmtId="0" fontId="6" fillId="0" borderId="5" xfId="0" applyFont="1" applyBorder="1" applyAlignment="1">
      <alignment wrapText="1"/>
    </xf>
    <xf numFmtId="44" fontId="6" fillId="0" borderId="5" xfId="1" applyFont="1" applyBorder="1" applyAlignment="1">
      <alignment horizontal="right" wrapText="1"/>
    </xf>
    <xf numFmtId="0" fontId="6" fillId="0" borderId="8" xfId="0" applyFont="1" applyBorder="1" applyAlignment="1">
      <alignment horizontal="justify" wrapText="1"/>
    </xf>
    <xf numFmtId="44" fontId="6" fillId="0" borderId="8" xfId="1" applyFont="1" applyBorder="1" applyAlignment="1">
      <alignment horizontal="right" wrapText="1"/>
    </xf>
    <xf numFmtId="0" fontId="3" fillId="5" borderId="1" xfId="0" applyFont="1" applyFill="1" applyBorder="1" applyAlignment="1">
      <alignment horizontal="justify" wrapText="1"/>
    </xf>
    <xf numFmtId="44" fontId="6" fillId="0" borderId="7" xfId="1" applyFont="1" applyBorder="1" applyAlignment="1">
      <alignment horizontal="right" wrapText="1"/>
    </xf>
    <xf numFmtId="0" fontId="6" fillId="0" borderId="1" xfId="0" applyFont="1" applyFill="1" applyBorder="1" applyAlignment="1">
      <alignment horizontal="justify" wrapText="1"/>
    </xf>
    <xf numFmtId="0" fontId="6" fillId="0" borderId="3" xfId="0" applyFont="1" applyFill="1" applyBorder="1" applyAlignment="1">
      <alignment wrapText="1"/>
    </xf>
    <xf numFmtId="0" fontId="6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3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9" fillId="0" borderId="17" xfId="0" applyFont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Protection="1">
      <protection locked="0"/>
    </xf>
    <xf numFmtId="44" fontId="5" fillId="3" borderId="2" xfId="1" applyFont="1" applyFill="1" applyBorder="1" applyAlignment="1" applyProtection="1">
      <alignment horizontal="center" wrapText="1"/>
      <protection locked="0"/>
    </xf>
    <xf numFmtId="44" fontId="6" fillId="0" borderId="3" xfId="1" applyFont="1" applyBorder="1" applyAlignment="1" applyProtection="1">
      <alignment horizontal="right" wrapText="1"/>
      <protection locked="0"/>
    </xf>
    <xf numFmtId="0" fontId="3" fillId="2" borderId="1" xfId="0" applyFont="1" applyFill="1" applyBorder="1" applyAlignment="1" applyProtection="1">
      <alignment wrapText="1"/>
    </xf>
    <xf numFmtId="44" fontId="5" fillId="3" borderId="2" xfId="1" applyFont="1" applyFill="1" applyBorder="1" applyAlignment="1" applyProtection="1">
      <alignment horizontal="center" wrapText="1"/>
    </xf>
    <xf numFmtId="0" fontId="5" fillId="3" borderId="2" xfId="0" applyFont="1" applyFill="1" applyBorder="1" applyAlignment="1" applyProtection="1">
      <alignment horizontal="center" wrapText="1"/>
    </xf>
    <xf numFmtId="0" fontId="0" fillId="0" borderId="0" xfId="0" applyProtection="1"/>
    <xf numFmtId="0" fontId="6" fillId="0" borderId="1" xfId="0" applyFont="1" applyBorder="1" applyAlignment="1" applyProtection="1">
      <alignment vertical="top" wrapText="1"/>
    </xf>
    <xf numFmtId="0" fontId="6" fillId="0" borderId="3" xfId="0" applyFont="1" applyBorder="1" applyAlignment="1" applyProtection="1">
      <alignment wrapText="1"/>
    </xf>
    <xf numFmtId="44" fontId="6" fillId="0" borderId="3" xfId="1" applyFont="1" applyBorder="1" applyAlignment="1" applyProtection="1">
      <alignment horizontal="right" wrapText="1"/>
    </xf>
    <xf numFmtId="0" fontId="6" fillId="0" borderId="3" xfId="0" applyFont="1" applyBorder="1" applyAlignment="1" applyProtection="1">
      <alignment horizontal="right" wrapText="1"/>
    </xf>
    <xf numFmtId="0" fontId="6" fillId="0" borderId="0" xfId="0" applyFont="1" applyAlignment="1" applyProtection="1">
      <alignment horizontal="justify" wrapText="1"/>
    </xf>
    <xf numFmtId="0" fontId="6" fillId="0" borderId="4" xfId="0" applyFont="1" applyBorder="1" applyAlignment="1" applyProtection="1">
      <alignment wrapText="1"/>
    </xf>
    <xf numFmtId="44" fontId="6" fillId="0" borderId="3" xfId="1" applyFont="1" applyBorder="1" applyAlignment="1" applyProtection="1">
      <alignment horizontal="right" vertical="top" wrapText="1"/>
      <protection locked="0"/>
    </xf>
    <xf numFmtId="44" fontId="6" fillId="0" borderId="0" xfId="1" applyFont="1" applyAlignment="1" applyProtection="1">
      <alignment wrapText="1"/>
      <protection locked="0"/>
    </xf>
    <xf numFmtId="44" fontId="5" fillId="3" borderId="3" xfId="1" applyFont="1" applyFill="1" applyBorder="1" applyAlignment="1" applyProtection="1">
      <alignment horizontal="center" wrapText="1"/>
      <protection locked="0"/>
    </xf>
    <xf numFmtId="44" fontId="6" fillId="0" borderId="3" xfId="1" applyFont="1" applyBorder="1" applyAlignment="1" applyProtection="1">
      <alignment horizontal="center" wrapText="1"/>
      <protection locked="0"/>
    </xf>
    <xf numFmtId="44" fontId="6" fillId="0" borderId="0" xfId="1" applyFont="1" applyBorder="1" applyAlignment="1" applyProtection="1">
      <alignment horizontal="center" wrapText="1"/>
      <protection locked="0"/>
    </xf>
    <xf numFmtId="44" fontId="6" fillId="0" borderId="8" xfId="1" applyFont="1" applyBorder="1" applyAlignment="1" applyProtection="1">
      <alignment horizontal="center" wrapText="1"/>
      <protection locked="0"/>
    </xf>
    <xf numFmtId="44" fontId="6" fillId="0" borderId="10" xfId="1" applyFont="1" applyBorder="1" applyAlignment="1" applyProtection="1">
      <alignment horizontal="center" wrapText="1"/>
      <protection locked="0"/>
    </xf>
    <xf numFmtId="44" fontId="6" fillId="0" borderId="11" xfId="1" applyFont="1" applyBorder="1" applyAlignment="1" applyProtection="1">
      <alignment horizontal="center" wrapText="1"/>
      <protection locked="0"/>
    </xf>
    <xf numFmtId="44" fontId="5" fillId="3" borderId="12" xfId="1" applyFont="1" applyFill="1" applyBorder="1" applyAlignment="1" applyProtection="1">
      <alignment horizontal="center" wrapText="1"/>
      <protection locked="0"/>
    </xf>
    <xf numFmtId="44" fontId="6" fillId="0" borderId="13" xfId="1" applyFont="1" applyBorder="1" applyAlignment="1" applyProtection="1">
      <alignment horizontal="center" wrapText="1"/>
      <protection locked="0"/>
    </xf>
    <xf numFmtId="44" fontId="5" fillId="3" borderId="3" xfId="1" applyFont="1" applyFill="1" applyBorder="1" applyAlignment="1" applyProtection="1">
      <alignment horizontal="center"/>
      <protection locked="0"/>
    </xf>
    <xf numFmtId="44" fontId="6" fillId="0" borderId="3" xfId="1" applyFont="1" applyBorder="1" applyAlignment="1" applyProtection="1">
      <alignment horizontal="right"/>
      <protection locked="0"/>
    </xf>
    <xf numFmtId="44" fontId="6" fillId="0" borderId="3" xfId="1" applyFont="1" applyFill="1" applyBorder="1" applyAlignment="1" applyProtection="1">
      <alignment horizontal="right"/>
      <protection locked="0"/>
    </xf>
    <xf numFmtId="44" fontId="6" fillId="0" borderId="0" xfId="1" applyFont="1" applyBorder="1" applyAlignment="1" applyProtection="1">
      <protection locked="0"/>
    </xf>
    <xf numFmtId="0" fontId="0" fillId="0" borderId="0" xfId="0" applyAlignment="1" applyProtection="1">
      <protection locked="0"/>
    </xf>
    <xf numFmtId="44" fontId="6" fillId="4" borderId="3" xfId="1" applyFont="1" applyFill="1" applyBorder="1" applyAlignment="1" applyProtection="1">
      <alignment horizontal="center" wrapText="1"/>
      <protection locked="0"/>
    </xf>
    <xf numFmtId="44" fontId="6" fillId="4" borderId="0" xfId="1" applyFont="1" applyFill="1" applyBorder="1" applyAlignment="1" applyProtection="1">
      <alignment horizontal="center" wrapText="1"/>
      <protection locked="0"/>
    </xf>
    <xf numFmtId="44" fontId="6" fillId="0" borderId="3" xfId="1" applyFont="1" applyFill="1" applyBorder="1" applyAlignment="1" applyProtection="1">
      <alignment horizontal="right" wrapText="1"/>
      <protection locked="0"/>
    </xf>
    <xf numFmtId="44" fontId="6" fillId="0" borderId="0" xfId="1" applyFont="1" applyBorder="1" applyAlignment="1" applyProtection="1">
      <alignment horizontal="right" wrapText="1"/>
      <protection locked="0"/>
    </xf>
    <xf numFmtId="44" fontId="6" fillId="0" borderId="8" xfId="1" applyFont="1" applyBorder="1" applyAlignment="1" applyProtection="1">
      <alignment horizontal="right" wrapText="1"/>
      <protection locked="0"/>
    </xf>
    <xf numFmtId="44" fontId="7" fillId="0" borderId="3" xfId="1" applyFont="1" applyBorder="1" applyAlignment="1" applyProtection="1">
      <alignment horizontal="right" wrapText="1"/>
      <protection locked="0"/>
    </xf>
    <xf numFmtId="44" fontId="8" fillId="0" borderId="0" xfId="1" applyFont="1" applyAlignment="1" applyProtection="1">
      <alignment wrapText="1"/>
      <protection locked="0"/>
    </xf>
    <xf numFmtId="0" fontId="0" fillId="0" borderId="0" xfId="0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A35" sqref="A35"/>
    </sheetView>
  </sheetViews>
  <sheetFormatPr baseColWidth="10" defaultRowHeight="12.75"/>
  <sheetData>
    <row r="1" spans="1:20" ht="12.75" customHeight="1">
      <c r="A1" s="96" t="s">
        <v>289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60"/>
      <c r="M1" s="60"/>
      <c r="N1" s="60"/>
      <c r="O1" s="60"/>
      <c r="P1" s="60"/>
      <c r="Q1" s="60"/>
      <c r="R1" s="60"/>
      <c r="S1" s="60"/>
      <c r="T1" s="60"/>
    </row>
    <row r="2" spans="1:20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60"/>
      <c r="M2" s="60"/>
      <c r="N2" s="60"/>
      <c r="O2" s="60"/>
      <c r="P2" s="60"/>
      <c r="Q2" s="60"/>
      <c r="R2" s="60"/>
      <c r="S2" s="60"/>
      <c r="T2" s="60"/>
    </row>
    <row r="3" spans="1:20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60"/>
      <c r="M3" s="60"/>
      <c r="N3" s="60"/>
      <c r="O3" s="60"/>
      <c r="P3" s="60"/>
      <c r="Q3" s="60"/>
      <c r="R3" s="60"/>
      <c r="S3" s="60"/>
      <c r="T3" s="60"/>
    </row>
    <row r="4" spans="1:20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60"/>
      <c r="M4" s="60"/>
      <c r="N4" s="60"/>
      <c r="O4" s="60"/>
      <c r="P4" s="60"/>
      <c r="Q4" s="60"/>
      <c r="R4" s="60"/>
      <c r="S4" s="60"/>
      <c r="T4" s="60"/>
    </row>
    <row r="5" spans="1:20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60"/>
      <c r="M5" s="60"/>
      <c r="N5" s="60"/>
      <c r="O5" s="60"/>
      <c r="P5" s="60"/>
      <c r="Q5" s="60"/>
      <c r="R5" s="60"/>
      <c r="S5" s="60"/>
      <c r="T5" s="60"/>
    </row>
    <row r="6" spans="1:20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60"/>
      <c r="M6" s="60"/>
      <c r="N6" s="60"/>
      <c r="O6" s="60"/>
      <c r="P6" s="60"/>
      <c r="Q6" s="60"/>
      <c r="R6" s="60"/>
      <c r="S6" s="60"/>
      <c r="T6" s="60"/>
    </row>
    <row r="7" spans="1:20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60"/>
      <c r="M7" s="60"/>
      <c r="N7" s="60"/>
      <c r="O7" s="60"/>
      <c r="P7" s="60"/>
      <c r="Q7" s="60"/>
      <c r="R7" s="60"/>
      <c r="S7" s="60"/>
      <c r="T7" s="60"/>
    </row>
    <row r="8" spans="1:20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L8" s="60"/>
      <c r="M8" s="60"/>
      <c r="N8" s="60"/>
      <c r="O8" s="60"/>
      <c r="P8" s="60"/>
      <c r="Q8" s="60"/>
      <c r="R8" s="60"/>
      <c r="S8" s="60"/>
      <c r="T8" s="60"/>
    </row>
    <row r="9" spans="1:20">
      <c r="A9" s="96"/>
      <c r="B9" s="96"/>
      <c r="C9" s="96"/>
      <c r="D9" s="96"/>
      <c r="E9" s="96"/>
      <c r="F9" s="96"/>
      <c r="G9" s="96"/>
      <c r="H9" s="96"/>
      <c r="I9" s="96"/>
      <c r="J9" s="96"/>
      <c r="K9" s="96"/>
      <c r="L9" s="60"/>
      <c r="M9" s="60"/>
      <c r="N9" s="60"/>
      <c r="O9" s="60"/>
      <c r="P9" s="60"/>
      <c r="Q9" s="60"/>
      <c r="R9" s="60"/>
      <c r="S9" s="60"/>
      <c r="T9" s="60"/>
    </row>
    <row r="10" spans="1:20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60"/>
      <c r="M10" s="60"/>
      <c r="N10" s="60"/>
      <c r="O10" s="60"/>
      <c r="P10" s="60"/>
      <c r="Q10" s="60"/>
      <c r="R10" s="60"/>
      <c r="S10" s="60"/>
      <c r="T10" s="60"/>
    </row>
    <row r="11" spans="1:20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60"/>
      <c r="M11" s="60"/>
      <c r="N11" s="60"/>
      <c r="O11" s="60"/>
      <c r="P11" s="60"/>
      <c r="Q11" s="60"/>
      <c r="R11" s="60"/>
      <c r="S11" s="60"/>
      <c r="T11" s="60"/>
    </row>
    <row r="12" spans="1:20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60"/>
      <c r="M12" s="60"/>
      <c r="N12" s="60"/>
      <c r="O12" s="60"/>
      <c r="P12" s="60"/>
      <c r="Q12" s="60"/>
      <c r="R12" s="60"/>
      <c r="S12" s="60"/>
      <c r="T12" s="60"/>
    </row>
    <row r="13" spans="1:20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60"/>
      <c r="M13" s="60"/>
      <c r="N13" s="60"/>
      <c r="O13" s="60"/>
      <c r="P13" s="60"/>
      <c r="Q13" s="60"/>
      <c r="R13" s="60"/>
      <c r="S13" s="60"/>
      <c r="T13" s="60"/>
    </row>
    <row r="14" spans="1:20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60"/>
      <c r="M14" s="60"/>
      <c r="N14" s="60"/>
      <c r="O14" s="60"/>
      <c r="P14" s="60"/>
      <c r="Q14" s="60"/>
      <c r="R14" s="60"/>
      <c r="S14" s="60"/>
      <c r="T14" s="60"/>
    </row>
    <row r="15" spans="1:20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60"/>
      <c r="M15" s="60"/>
      <c r="N15" s="60"/>
      <c r="O15" s="60"/>
      <c r="P15" s="60"/>
      <c r="Q15" s="60"/>
      <c r="R15" s="60"/>
      <c r="S15" s="60"/>
      <c r="T15" s="60"/>
    </row>
    <row r="16" spans="1:20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60"/>
      <c r="M16" s="60"/>
      <c r="N16" s="60"/>
      <c r="O16" s="60"/>
      <c r="P16" s="60"/>
      <c r="Q16" s="60"/>
      <c r="R16" s="60"/>
      <c r="S16" s="60"/>
      <c r="T16" s="60"/>
    </row>
    <row r="17" spans="1:20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60"/>
      <c r="M17" s="60"/>
      <c r="N17" s="60"/>
      <c r="O17" s="60"/>
      <c r="P17" s="60"/>
      <c r="Q17" s="60"/>
      <c r="R17" s="60"/>
      <c r="S17" s="60"/>
      <c r="T17" s="60"/>
    </row>
    <row r="18" spans="1:20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60"/>
      <c r="M18" s="60"/>
      <c r="N18" s="60"/>
      <c r="O18" s="60"/>
      <c r="P18" s="60"/>
      <c r="Q18" s="60"/>
      <c r="R18" s="60"/>
      <c r="S18" s="60"/>
      <c r="T18" s="60"/>
    </row>
    <row r="19" spans="1:20">
      <c r="A19" s="96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60"/>
      <c r="M19" s="60"/>
      <c r="N19" s="60"/>
      <c r="O19" s="60"/>
      <c r="P19" s="60"/>
      <c r="Q19" s="60"/>
      <c r="R19" s="60"/>
      <c r="S19" s="60"/>
      <c r="T19" s="60"/>
    </row>
    <row r="20" spans="1:20">
      <c r="A20" s="96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60"/>
      <c r="M20" s="60"/>
      <c r="N20" s="60"/>
      <c r="O20" s="60"/>
      <c r="P20" s="60"/>
      <c r="Q20" s="60"/>
      <c r="R20" s="60"/>
      <c r="S20" s="60"/>
      <c r="T20" s="60"/>
    </row>
    <row r="21" spans="1:20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60"/>
      <c r="M21" s="60"/>
      <c r="N21" s="60"/>
      <c r="O21" s="60"/>
      <c r="P21" s="60"/>
      <c r="Q21" s="60"/>
      <c r="R21" s="60"/>
      <c r="S21" s="60"/>
      <c r="T21" s="60"/>
    </row>
    <row r="22" spans="1:20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60"/>
      <c r="M22" s="60"/>
      <c r="N22" s="60"/>
      <c r="O22" s="60"/>
      <c r="P22" s="60"/>
      <c r="Q22" s="60"/>
      <c r="R22" s="60"/>
      <c r="S22" s="60"/>
      <c r="T22" s="60"/>
    </row>
    <row r="23" spans="1:20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60"/>
      <c r="M23" s="60"/>
      <c r="N23" s="60"/>
      <c r="O23" s="60"/>
      <c r="P23" s="60"/>
      <c r="Q23" s="60"/>
      <c r="R23" s="60"/>
      <c r="S23" s="60"/>
      <c r="T23" s="60"/>
    </row>
    <row r="24" spans="1:20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60"/>
      <c r="M24" s="60"/>
      <c r="N24" s="60"/>
      <c r="O24" s="60"/>
      <c r="P24" s="60"/>
      <c r="Q24" s="60"/>
      <c r="R24" s="60"/>
      <c r="S24" s="60"/>
      <c r="T24" s="60"/>
    </row>
    <row r="25" spans="1:20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60"/>
      <c r="M25" s="60"/>
      <c r="N25" s="60"/>
      <c r="O25" s="60"/>
      <c r="P25" s="60"/>
      <c r="Q25" s="60"/>
      <c r="R25" s="60"/>
      <c r="S25" s="60"/>
      <c r="T25" s="60"/>
    </row>
    <row r="26" spans="1:20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60"/>
      <c r="M26" s="60"/>
      <c r="N26" s="60"/>
      <c r="O26" s="60"/>
      <c r="P26" s="60"/>
      <c r="Q26" s="60"/>
      <c r="R26" s="60"/>
      <c r="S26" s="60"/>
      <c r="T26" s="60"/>
    </row>
    <row r="27" spans="1:20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60"/>
      <c r="M27" s="60"/>
      <c r="N27" s="60"/>
      <c r="O27" s="60"/>
      <c r="P27" s="60"/>
      <c r="Q27" s="60"/>
      <c r="R27" s="60"/>
      <c r="S27" s="60"/>
      <c r="T27" s="60"/>
    </row>
    <row r="28" spans="1:20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60"/>
      <c r="M28" s="60"/>
      <c r="N28" s="60"/>
      <c r="O28" s="60"/>
      <c r="P28" s="60"/>
      <c r="Q28" s="60"/>
      <c r="R28" s="60"/>
      <c r="S28" s="60"/>
      <c r="T28" s="60"/>
    </row>
    <row r="29" spans="1:20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60"/>
      <c r="M29" s="60"/>
      <c r="N29" s="60"/>
      <c r="O29" s="60"/>
      <c r="P29" s="60"/>
      <c r="Q29" s="60"/>
      <c r="R29" s="60"/>
      <c r="S29" s="60"/>
      <c r="T29" s="60"/>
    </row>
    <row r="30" spans="1:20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60"/>
      <c r="M30" s="60"/>
      <c r="N30" s="60"/>
      <c r="O30" s="60"/>
      <c r="P30" s="60"/>
      <c r="Q30" s="60"/>
      <c r="R30" s="60"/>
      <c r="S30" s="60"/>
      <c r="T30" s="60"/>
    </row>
    <row r="31" spans="1:20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60"/>
      <c r="M31" s="60"/>
      <c r="N31" s="60"/>
      <c r="O31" s="60"/>
      <c r="P31" s="60"/>
      <c r="Q31" s="60"/>
      <c r="R31" s="60"/>
      <c r="S31" s="60"/>
      <c r="T31" s="60"/>
    </row>
    <row r="32" spans="1:20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60"/>
      <c r="M32" s="60"/>
      <c r="N32" s="60"/>
      <c r="O32" s="60"/>
      <c r="P32" s="60"/>
      <c r="Q32" s="60"/>
      <c r="R32" s="60"/>
      <c r="S32" s="60"/>
      <c r="T32" s="60"/>
    </row>
    <row r="33" spans="1:20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60"/>
      <c r="M33" s="60"/>
      <c r="N33" s="60"/>
      <c r="O33" s="60"/>
      <c r="P33" s="60"/>
      <c r="Q33" s="60"/>
      <c r="R33" s="60"/>
      <c r="S33" s="60"/>
      <c r="T33" s="60"/>
    </row>
    <row r="34" spans="1:20">
      <c r="A34" s="9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60"/>
      <c r="M34" s="60"/>
      <c r="N34" s="60"/>
      <c r="O34" s="60"/>
      <c r="P34" s="60"/>
      <c r="Q34" s="60"/>
      <c r="R34" s="60"/>
      <c r="S34" s="60"/>
      <c r="T34" s="60"/>
    </row>
    <row r="35" spans="1:20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</row>
  </sheetData>
  <mergeCells count="1">
    <mergeCell ref="A1:K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B4" sqref="B4"/>
    </sheetView>
  </sheetViews>
  <sheetFormatPr baseColWidth="10" defaultRowHeight="12.75"/>
  <cols>
    <col min="1" max="1" width="37.625" style="67" customWidth="1"/>
    <col min="2" max="2" width="16" style="61" customWidth="1"/>
    <col min="3" max="3" width="15.5" style="67" customWidth="1"/>
    <col min="4" max="4" width="18.625" style="67" customWidth="1"/>
    <col min="5" max="16384" width="11" style="67"/>
  </cols>
  <sheetData>
    <row r="1" spans="1:4" ht="30" thickBot="1">
      <c r="A1" s="64" t="s">
        <v>0</v>
      </c>
      <c r="B1" s="62" t="s">
        <v>1</v>
      </c>
      <c r="C1" s="66" t="s">
        <v>2</v>
      </c>
      <c r="D1" s="65" t="s">
        <v>3</v>
      </c>
    </row>
    <row r="2" spans="1:4" ht="29.25" thickBot="1">
      <c r="A2" s="68" t="s">
        <v>4</v>
      </c>
      <c r="B2" s="74"/>
      <c r="C2" s="69">
        <v>1</v>
      </c>
      <c r="D2" s="70">
        <f>B2*C2</f>
        <v>0</v>
      </c>
    </row>
    <row r="3" spans="1:4" ht="29.25" thickBot="1">
      <c r="A3" s="68" t="s">
        <v>5</v>
      </c>
      <c r="B3" s="74"/>
      <c r="C3" s="71">
        <v>2</v>
      </c>
      <c r="D3" s="70">
        <f t="shared" ref="D3:D20" si="0">B3*C3</f>
        <v>0</v>
      </c>
    </row>
    <row r="4" spans="1:4" ht="29.25" thickBot="1">
      <c r="A4" s="68" t="s">
        <v>6</v>
      </c>
      <c r="B4" s="74"/>
      <c r="C4" s="71">
        <v>1</v>
      </c>
      <c r="D4" s="70">
        <f t="shared" si="0"/>
        <v>0</v>
      </c>
    </row>
    <row r="5" spans="1:4" ht="29.25" thickBot="1">
      <c r="A5" s="68" t="s">
        <v>7</v>
      </c>
      <c r="B5" s="74"/>
      <c r="C5" s="69">
        <v>1</v>
      </c>
      <c r="D5" s="70">
        <f t="shared" si="0"/>
        <v>0</v>
      </c>
    </row>
    <row r="6" spans="1:4" ht="29.25" thickBot="1">
      <c r="A6" s="68" t="s">
        <v>8</v>
      </c>
      <c r="B6" s="74"/>
      <c r="C6" s="71">
        <v>1</v>
      </c>
      <c r="D6" s="70">
        <f t="shared" si="0"/>
        <v>0</v>
      </c>
    </row>
    <row r="7" spans="1:4" ht="15" thickBot="1">
      <c r="A7" s="68" t="s">
        <v>9</v>
      </c>
      <c r="B7" s="74"/>
      <c r="C7" s="69">
        <v>1</v>
      </c>
      <c r="D7" s="70">
        <f t="shared" si="0"/>
        <v>0</v>
      </c>
    </row>
    <row r="8" spans="1:4" ht="29.25" thickBot="1">
      <c r="A8" s="68" t="s">
        <v>10</v>
      </c>
      <c r="B8" s="74"/>
      <c r="C8" s="69">
        <v>1</v>
      </c>
      <c r="D8" s="70">
        <f t="shared" si="0"/>
        <v>0</v>
      </c>
    </row>
    <row r="9" spans="1:4" ht="15" thickBot="1">
      <c r="A9" s="68" t="s">
        <v>11</v>
      </c>
      <c r="B9" s="74"/>
      <c r="C9" s="71">
        <v>2</v>
      </c>
      <c r="D9" s="70">
        <f t="shared" si="0"/>
        <v>0</v>
      </c>
    </row>
    <row r="10" spans="1:4" ht="15" thickBot="1">
      <c r="A10" s="68" t="s">
        <v>12</v>
      </c>
      <c r="B10" s="74"/>
      <c r="C10" s="69">
        <v>1</v>
      </c>
      <c r="D10" s="70">
        <f t="shared" si="0"/>
        <v>0</v>
      </c>
    </row>
    <row r="11" spans="1:4" ht="29.25" thickBot="1">
      <c r="A11" s="68" t="s">
        <v>13</v>
      </c>
      <c r="B11" s="74"/>
      <c r="C11" s="71">
        <v>13</v>
      </c>
      <c r="D11" s="70">
        <f t="shared" si="0"/>
        <v>0</v>
      </c>
    </row>
    <row r="12" spans="1:4" ht="29.25" thickBot="1">
      <c r="A12" s="68" t="s">
        <v>14</v>
      </c>
      <c r="B12" s="74"/>
      <c r="C12" s="71">
        <v>10</v>
      </c>
      <c r="D12" s="70">
        <f t="shared" si="0"/>
        <v>0</v>
      </c>
    </row>
    <row r="13" spans="1:4" ht="29.25" thickBot="1">
      <c r="A13" s="68" t="s">
        <v>15</v>
      </c>
      <c r="B13" s="74"/>
      <c r="C13" s="71">
        <v>25</v>
      </c>
      <c r="D13" s="70">
        <f t="shared" si="0"/>
        <v>0</v>
      </c>
    </row>
    <row r="14" spans="1:4" ht="29.25" thickBot="1">
      <c r="A14" s="68" t="s">
        <v>16</v>
      </c>
      <c r="B14" s="74"/>
      <c r="C14" s="71">
        <v>3</v>
      </c>
      <c r="D14" s="70">
        <f t="shared" si="0"/>
        <v>0</v>
      </c>
    </row>
    <row r="15" spans="1:4" ht="29.25" thickBot="1">
      <c r="A15" s="68" t="s">
        <v>17</v>
      </c>
      <c r="B15" s="74"/>
      <c r="C15" s="69">
        <v>1</v>
      </c>
      <c r="D15" s="70">
        <f t="shared" si="0"/>
        <v>0</v>
      </c>
    </row>
    <row r="16" spans="1:4" ht="29.25" thickBot="1">
      <c r="A16" s="68" t="s">
        <v>18</v>
      </c>
      <c r="B16" s="74"/>
      <c r="C16" s="69">
        <v>1</v>
      </c>
      <c r="D16" s="70">
        <f t="shared" si="0"/>
        <v>0</v>
      </c>
    </row>
    <row r="17" spans="1:4" ht="29.25" thickBot="1">
      <c r="A17" s="68" t="s">
        <v>19</v>
      </c>
      <c r="B17" s="74"/>
      <c r="C17" s="71">
        <v>5</v>
      </c>
      <c r="D17" s="70">
        <f t="shared" si="0"/>
        <v>0</v>
      </c>
    </row>
    <row r="18" spans="1:4" ht="29.25" thickBot="1">
      <c r="A18" s="68" t="s">
        <v>20</v>
      </c>
      <c r="B18" s="74"/>
      <c r="C18" s="71">
        <v>25</v>
      </c>
      <c r="D18" s="70">
        <f t="shared" si="0"/>
        <v>0</v>
      </c>
    </row>
    <row r="19" spans="1:4" ht="15" thickBot="1">
      <c r="A19" s="68" t="s">
        <v>21</v>
      </c>
      <c r="B19" s="74"/>
      <c r="C19" s="69">
        <v>1</v>
      </c>
      <c r="D19" s="70">
        <f t="shared" si="0"/>
        <v>0</v>
      </c>
    </row>
    <row r="20" spans="1:4" ht="15" thickBot="1">
      <c r="A20" s="68" t="s">
        <v>22</v>
      </c>
      <c r="B20" s="74"/>
      <c r="C20" s="69">
        <v>1</v>
      </c>
      <c r="D20" s="70">
        <f t="shared" si="0"/>
        <v>0</v>
      </c>
    </row>
    <row r="21" spans="1:4" ht="15" thickBot="1">
      <c r="A21" s="72"/>
      <c r="B21" s="75"/>
      <c r="C21" s="73" t="s">
        <v>3</v>
      </c>
      <c r="D21" s="70">
        <f>SUM(D2:D20)</f>
        <v>0</v>
      </c>
    </row>
  </sheetData>
  <sheetProtection password="CC3D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1"/>
  <sheetViews>
    <sheetView zoomScale="85" zoomScaleNormal="85" workbookViewId="0">
      <selection activeCell="B160" sqref="B160"/>
    </sheetView>
  </sheetViews>
  <sheetFormatPr baseColWidth="10" defaultRowHeight="12.75"/>
  <cols>
    <col min="1" max="1" width="31.75" customWidth="1"/>
    <col min="2" max="2" width="31.75" style="61" customWidth="1"/>
    <col min="3" max="3" width="18.125" customWidth="1"/>
    <col min="4" max="4" width="22.125" customWidth="1"/>
  </cols>
  <sheetData>
    <row r="1" spans="1:4" ht="30" thickBot="1">
      <c r="A1" s="1" t="s">
        <v>23</v>
      </c>
      <c r="B1" s="76" t="s">
        <v>1</v>
      </c>
      <c r="C1" s="7" t="s">
        <v>2</v>
      </c>
      <c r="D1" s="7" t="s">
        <v>3</v>
      </c>
    </row>
    <row r="2" spans="1:4" ht="29.25" thickBot="1">
      <c r="A2" s="8" t="s">
        <v>24</v>
      </c>
      <c r="B2" s="77"/>
      <c r="C2" s="2">
        <v>1</v>
      </c>
      <c r="D2" s="3">
        <f>B2*C2</f>
        <v>0</v>
      </c>
    </row>
    <row r="3" spans="1:4" ht="29.25" thickBot="1">
      <c r="A3" s="8" t="s">
        <v>25</v>
      </c>
      <c r="B3" s="77"/>
      <c r="C3" s="4">
        <v>2</v>
      </c>
      <c r="D3" s="3">
        <f t="shared" ref="D3:D56" si="0">B3*C3</f>
        <v>0</v>
      </c>
    </row>
    <row r="4" spans="1:4" ht="29.25" thickBot="1">
      <c r="A4" s="8" t="s">
        <v>26</v>
      </c>
      <c r="B4" s="77"/>
      <c r="C4" s="2">
        <v>1</v>
      </c>
      <c r="D4" s="3">
        <f t="shared" si="0"/>
        <v>0</v>
      </c>
    </row>
    <row r="5" spans="1:4" ht="29.25" thickBot="1">
      <c r="A5" s="8" t="s">
        <v>27</v>
      </c>
      <c r="B5" s="77"/>
      <c r="C5" s="2">
        <v>1</v>
      </c>
      <c r="D5" s="3">
        <f t="shared" si="0"/>
        <v>0</v>
      </c>
    </row>
    <row r="6" spans="1:4" ht="29.25" thickBot="1">
      <c r="A6" s="8" t="s">
        <v>28</v>
      </c>
      <c r="B6" s="77"/>
      <c r="C6" s="4">
        <v>2</v>
      </c>
      <c r="D6" s="3">
        <f t="shared" si="0"/>
        <v>0</v>
      </c>
    </row>
    <row r="7" spans="1:4" ht="29.25" thickBot="1">
      <c r="A7" s="8" t="s">
        <v>29</v>
      </c>
      <c r="B7" s="77"/>
      <c r="C7" s="2">
        <v>1</v>
      </c>
      <c r="D7" s="3">
        <f t="shared" si="0"/>
        <v>0</v>
      </c>
    </row>
    <row r="8" spans="1:4" ht="43.5" thickBot="1">
      <c r="A8" s="8" t="s">
        <v>30</v>
      </c>
      <c r="B8" s="77"/>
      <c r="C8" s="4">
        <v>3</v>
      </c>
      <c r="D8" s="3">
        <f t="shared" si="0"/>
        <v>0</v>
      </c>
    </row>
    <row r="9" spans="1:4" ht="43.5" thickBot="1">
      <c r="A9" s="8" t="s">
        <v>31</v>
      </c>
      <c r="B9" s="77"/>
      <c r="C9" s="2">
        <v>1</v>
      </c>
      <c r="D9" s="3">
        <f t="shared" si="0"/>
        <v>0</v>
      </c>
    </row>
    <row r="10" spans="1:4" ht="43.5" thickBot="1">
      <c r="A10" s="8" t="s">
        <v>32</v>
      </c>
      <c r="B10" s="77"/>
      <c r="C10" s="4">
        <v>1</v>
      </c>
      <c r="D10" s="3">
        <f t="shared" si="0"/>
        <v>0</v>
      </c>
    </row>
    <row r="11" spans="1:4" ht="29.25" thickBot="1">
      <c r="A11" s="8" t="s">
        <v>33</v>
      </c>
      <c r="B11" s="77"/>
      <c r="C11" s="4">
        <v>1</v>
      </c>
      <c r="D11" s="3">
        <f t="shared" si="0"/>
        <v>0</v>
      </c>
    </row>
    <row r="12" spans="1:4" ht="29.25" thickBot="1">
      <c r="A12" s="8" t="s">
        <v>34</v>
      </c>
      <c r="B12" s="77"/>
      <c r="C12" s="2">
        <v>1</v>
      </c>
      <c r="D12" s="3">
        <f t="shared" si="0"/>
        <v>0</v>
      </c>
    </row>
    <row r="13" spans="1:4" ht="29.25" thickBot="1">
      <c r="A13" s="8" t="s">
        <v>35</v>
      </c>
      <c r="B13" s="77"/>
      <c r="C13" s="4">
        <v>1</v>
      </c>
      <c r="D13" s="3">
        <f t="shared" si="0"/>
        <v>0</v>
      </c>
    </row>
    <row r="14" spans="1:4" ht="29.25" thickBot="1">
      <c r="A14" s="8" t="s">
        <v>36</v>
      </c>
      <c r="B14" s="77"/>
      <c r="C14" s="4">
        <v>1</v>
      </c>
      <c r="D14" s="3">
        <f t="shared" si="0"/>
        <v>0</v>
      </c>
    </row>
    <row r="15" spans="1:4" ht="29.25" thickBot="1">
      <c r="A15" s="8" t="s">
        <v>37</v>
      </c>
      <c r="B15" s="77"/>
      <c r="C15" s="4">
        <v>4</v>
      </c>
      <c r="D15" s="3">
        <f t="shared" si="0"/>
        <v>0</v>
      </c>
    </row>
    <row r="16" spans="1:4" ht="29.25" thickBot="1">
      <c r="A16" s="8" t="s">
        <v>38</v>
      </c>
      <c r="B16" s="77"/>
      <c r="C16" s="2">
        <v>1</v>
      </c>
      <c r="D16" s="3">
        <f t="shared" si="0"/>
        <v>0</v>
      </c>
    </row>
    <row r="17" spans="1:4" ht="29.25" thickBot="1">
      <c r="A17" s="8" t="s">
        <v>39</v>
      </c>
      <c r="B17" s="77"/>
      <c r="C17" s="4">
        <v>1</v>
      </c>
      <c r="D17" s="3">
        <f t="shared" si="0"/>
        <v>0</v>
      </c>
    </row>
    <row r="18" spans="1:4" ht="29.25" thickBot="1">
      <c r="A18" s="8" t="s">
        <v>40</v>
      </c>
      <c r="B18" s="77"/>
      <c r="C18" s="2">
        <v>1</v>
      </c>
      <c r="D18" s="3">
        <f t="shared" si="0"/>
        <v>0</v>
      </c>
    </row>
    <row r="19" spans="1:4" ht="29.25" thickBot="1">
      <c r="A19" s="8" t="s">
        <v>41</v>
      </c>
      <c r="B19" s="77"/>
      <c r="C19" s="2">
        <v>1</v>
      </c>
      <c r="D19" s="3">
        <f t="shared" si="0"/>
        <v>0</v>
      </c>
    </row>
    <row r="20" spans="1:4" ht="29.25" thickBot="1">
      <c r="A20" s="8" t="s">
        <v>42</v>
      </c>
      <c r="B20" s="77"/>
      <c r="C20" s="4">
        <v>3</v>
      </c>
      <c r="D20" s="3">
        <f t="shared" si="0"/>
        <v>0</v>
      </c>
    </row>
    <row r="21" spans="1:4" ht="29.25" thickBot="1">
      <c r="A21" s="8" t="s">
        <v>43</v>
      </c>
      <c r="B21" s="77"/>
      <c r="C21" s="4">
        <v>1</v>
      </c>
      <c r="D21" s="3">
        <f t="shared" si="0"/>
        <v>0</v>
      </c>
    </row>
    <row r="22" spans="1:4" ht="29.25" thickBot="1">
      <c r="A22" s="8" t="s">
        <v>44</v>
      </c>
      <c r="B22" s="77"/>
      <c r="C22" s="4">
        <v>2</v>
      </c>
      <c r="D22" s="3">
        <f t="shared" si="0"/>
        <v>0</v>
      </c>
    </row>
    <row r="23" spans="1:4" ht="29.25" thickBot="1">
      <c r="A23" s="8" t="s">
        <v>45</v>
      </c>
      <c r="B23" s="77"/>
      <c r="C23" s="2">
        <v>1</v>
      </c>
      <c r="D23" s="3">
        <f t="shared" si="0"/>
        <v>0</v>
      </c>
    </row>
    <row r="24" spans="1:4" ht="29.25" thickBot="1">
      <c r="A24" s="8" t="s">
        <v>46</v>
      </c>
      <c r="B24" s="77"/>
      <c r="C24" s="4">
        <v>7</v>
      </c>
      <c r="D24" s="3">
        <f t="shared" si="0"/>
        <v>0</v>
      </c>
    </row>
    <row r="25" spans="1:4" ht="29.25" thickBot="1">
      <c r="A25" s="8" t="s">
        <v>47</v>
      </c>
      <c r="B25" s="77"/>
      <c r="C25" s="2">
        <v>1</v>
      </c>
      <c r="D25" s="3">
        <f t="shared" si="0"/>
        <v>0</v>
      </c>
    </row>
    <row r="26" spans="1:4" ht="29.25" thickBot="1">
      <c r="A26" s="8" t="s">
        <v>48</v>
      </c>
      <c r="B26" s="77"/>
      <c r="C26" s="2">
        <v>1</v>
      </c>
      <c r="D26" s="3">
        <f t="shared" si="0"/>
        <v>0</v>
      </c>
    </row>
    <row r="27" spans="1:4" ht="29.25" thickBot="1">
      <c r="A27" s="8" t="s">
        <v>49</v>
      </c>
      <c r="B27" s="77"/>
      <c r="C27" s="4">
        <v>2</v>
      </c>
      <c r="D27" s="3">
        <f t="shared" si="0"/>
        <v>0</v>
      </c>
    </row>
    <row r="28" spans="1:4" ht="29.25" thickBot="1">
      <c r="A28" s="8" t="s">
        <v>50</v>
      </c>
      <c r="B28" s="77"/>
      <c r="C28" s="2">
        <v>1</v>
      </c>
      <c r="D28" s="3">
        <f t="shared" si="0"/>
        <v>0</v>
      </c>
    </row>
    <row r="29" spans="1:4" ht="29.25" thickBot="1">
      <c r="A29" s="8" t="s">
        <v>51</v>
      </c>
      <c r="B29" s="77"/>
      <c r="C29" s="2">
        <v>1</v>
      </c>
      <c r="D29" s="3">
        <f t="shared" si="0"/>
        <v>0</v>
      </c>
    </row>
    <row r="30" spans="1:4" ht="29.25" thickBot="1">
      <c r="A30" s="8" t="s">
        <v>52</v>
      </c>
      <c r="B30" s="77"/>
      <c r="C30" s="4">
        <v>1</v>
      </c>
      <c r="D30" s="3">
        <f t="shared" si="0"/>
        <v>0</v>
      </c>
    </row>
    <row r="31" spans="1:4" ht="43.5" thickBot="1">
      <c r="A31" s="8" t="s">
        <v>53</v>
      </c>
      <c r="B31" s="77"/>
      <c r="C31" s="2">
        <v>1</v>
      </c>
      <c r="D31" s="3">
        <f t="shared" si="0"/>
        <v>0</v>
      </c>
    </row>
    <row r="32" spans="1:4" ht="29.25" thickBot="1">
      <c r="A32" s="8" t="s">
        <v>54</v>
      </c>
      <c r="B32" s="77"/>
      <c r="C32" s="4">
        <v>2</v>
      </c>
      <c r="D32" s="3">
        <f t="shared" si="0"/>
        <v>0</v>
      </c>
    </row>
    <row r="33" spans="1:4" ht="29.25" thickBot="1">
      <c r="A33" s="8" t="s">
        <v>55</v>
      </c>
      <c r="B33" s="77"/>
      <c r="C33" s="4">
        <v>1</v>
      </c>
      <c r="D33" s="3">
        <f t="shared" si="0"/>
        <v>0</v>
      </c>
    </row>
    <row r="34" spans="1:4" ht="29.25" thickBot="1">
      <c r="A34" s="8" t="s">
        <v>56</v>
      </c>
      <c r="B34" s="77"/>
      <c r="C34" s="2">
        <v>1</v>
      </c>
      <c r="D34" s="3">
        <f t="shared" si="0"/>
        <v>0</v>
      </c>
    </row>
    <row r="35" spans="1:4" ht="29.25" thickBot="1">
      <c r="A35" s="8" t="s">
        <v>57</v>
      </c>
      <c r="B35" s="77"/>
      <c r="C35" s="2">
        <v>1</v>
      </c>
      <c r="D35" s="3">
        <f t="shared" si="0"/>
        <v>0</v>
      </c>
    </row>
    <row r="36" spans="1:4" ht="29.25" thickBot="1">
      <c r="A36" s="8" t="s">
        <v>58</v>
      </c>
      <c r="B36" s="77"/>
      <c r="C36" s="4">
        <v>2</v>
      </c>
      <c r="D36" s="3">
        <f t="shared" si="0"/>
        <v>0</v>
      </c>
    </row>
    <row r="37" spans="1:4" ht="29.25" thickBot="1">
      <c r="A37" s="8" t="s">
        <v>59</v>
      </c>
      <c r="B37" s="77"/>
      <c r="C37" s="2">
        <v>1</v>
      </c>
      <c r="D37" s="3">
        <f t="shared" si="0"/>
        <v>0</v>
      </c>
    </row>
    <row r="38" spans="1:4" ht="43.5" thickBot="1">
      <c r="A38" s="10" t="s">
        <v>60</v>
      </c>
      <c r="B38" s="77"/>
      <c r="C38" s="4">
        <v>2</v>
      </c>
      <c r="D38" s="3">
        <f t="shared" si="0"/>
        <v>0</v>
      </c>
    </row>
    <row r="39" spans="1:4" ht="29.25" thickBot="1">
      <c r="A39" s="8" t="s">
        <v>61</v>
      </c>
      <c r="B39" s="77"/>
      <c r="C39" s="4">
        <v>1</v>
      </c>
      <c r="D39" s="3">
        <f t="shared" si="0"/>
        <v>0</v>
      </c>
    </row>
    <row r="40" spans="1:4" ht="29.25" thickBot="1">
      <c r="A40" s="8" t="s">
        <v>62</v>
      </c>
      <c r="B40" s="77"/>
      <c r="C40" s="2">
        <v>1</v>
      </c>
      <c r="D40" s="3">
        <f t="shared" si="0"/>
        <v>0</v>
      </c>
    </row>
    <row r="41" spans="1:4" ht="29.25" thickBot="1">
      <c r="A41" s="8" t="s">
        <v>63</v>
      </c>
      <c r="B41" s="77"/>
      <c r="C41" s="4">
        <v>2</v>
      </c>
      <c r="D41" s="3">
        <f t="shared" si="0"/>
        <v>0</v>
      </c>
    </row>
    <row r="42" spans="1:4" ht="29.25" thickBot="1">
      <c r="A42" s="8" t="s">
        <v>64</v>
      </c>
      <c r="B42" s="77"/>
      <c r="C42" s="4">
        <v>1</v>
      </c>
      <c r="D42" s="3">
        <f t="shared" si="0"/>
        <v>0</v>
      </c>
    </row>
    <row r="43" spans="1:4" ht="29.25" thickBot="1">
      <c r="A43" s="8" t="s">
        <v>65</v>
      </c>
      <c r="B43" s="77"/>
      <c r="C43" s="2">
        <v>1</v>
      </c>
      <c r="D43" s="3">
        <f t="shared" si="0"/>
        <v>0</v>
      </c>
    </row>
    <row r="44" spans="1:4" ht="29.25" thickBot="1">
      <c r="A44" s="8" t="s">
        <v>66</v>
      </c>
      <c r="B44" s="77"/>
      <c r="C44" s="4">
        <v>2</v>
      </c>
      <c r="D44" s="3">
        <f t="shared" si="0"/>
        <v>0</v>
      </c>
    </row>
    <row r="45" spans="1:4" ht="29.25" thickBot="1">
      <c r="A45" s="8" t="s">
        <v>67</v>
      </c>
      <c r="B45" s="77"/>
      <c r="C45" s="2">
        <v>1</v>
      </c>
      <c r="D45" s="3">
        <f t="shared" si="0"/>
        <v>0</v>
      </c>
    </row>
    <row r="46" spans="1:4" ht="29.25" thickBot="1">
      <c r="A46" s="8" t="s">
        <v>68</v>
      </c>
      <c r="B46" s="77"/>
      <c r="C46" s="4">
        <v>1</v>
      </c>
      <c r="D46" s="3">
        <f t="shared" si="0"/>
        <v>0</v>
      </c>
    </row>
    <row r="47" spans="1:4" ht="29.25" thickBot="1">
      <c r="A47" s="8" t="s">
        <v>69</v>
      </c>
      <c r="B47" s="77"/>
      <c r="C47" s="2">
        <v>1</v>
      </c>
      <c r="D47" s="3">
        <f t="shared" si="0"/>
        <v>0</v>
      </c>
    </row>
    <row r="48" spans="1:4" ht="29.25" thickBot="1">
      <c r="A48" s="8" t="s">
        <v>70</v>
      </c>
      <c r="B48" s="77"/>
      <c r="C48" s="4">
        <v>1</v>
      </c>
      <c r="D48" s="3">
        <f t="shared" si="0"/>
        <v>0</v>
      </c>
    </row>
    <row r="49" spans="1:4" ht="29.25" thickBot="1">
      <c r="A49" s="8" t="s">
        <v>71</v>
      </c>
      <c r="B49" s="77"/>
      <c r="C49" s="2">
        <v>1</v>
      </c>
      <c r="D49" s="3">
        <f t="shared" si="0"/>
        <v>0</v>
      </c>
    </row>
    <row r="50" spans="1:4" ht="29.25" thickBot="1">
      <c r="A50" s="8" t="s">
        <v>72</v>
      </c>
      <c r="B50" s="77"/>
      <c r="C50" s="2">
        <v>1</v>
      </c>
      <c r="D50" s="3">
        <f t="shared" si="0"/>
        <v>0</v>
      </c>
    </row>
    <row r="51" spans="1:4" ht="29.25" thickBot="1">
      <c r="A51" s="8" t="s">
        <v>73</v>
      </c>
      <c r="B51" s="77"/>
      <c r="C51" s="4">
        <v>1</v>
      </c>
      <c r="D51" s="3">
        <f t="shared" si="0"/>
        <v>0</v>
      </c>
    </row>
    <row r="52" spans="1:4" ht="15" thickBot="1">
      <c r="A52" s="10" t="s">
        <v>74</v>
      </c>
      <c r="B52" s="77"/>
      <c r="C52" s="2">
        <v>1</v>
      </c>
      <c r="D52" s="3">
        <f t="shared" si="0"/>
        <v>0</v>
      </c>
    </row>
    <row r="53" spans="1:4" ht="15" thickBot="1">
      <c r="A53" s="10" t="s">
        <v>75</v>
      </c>
      <c r="B53" s="77"/>
      <c r="C53" s="4">
        <v>10</v>
      </c>
      <c r="D53" s="3">
        <f t="shared" si="0"/>
        <v>0</v>
      </c>
    </row>
    <row r="54" spans="1:4" ht="15" thickBot="1">
      <c r="A54" s="10" t="s">
        <v>76</v>
      </c>
      <c r="B54" s="77"/>
      <c r="C54" s="4">
        <v>15</v>
      </c>
      <c r="D54" s="3">
        <f t="shared" si="0"/>
        <v>0</v>
      </c>
    </row>
    <row r="55" spans="1:4" ht="15" thickBot="1">
      <c r="A55" s="8" t="s">
        <v>77</v>
      </c>
      <c r="B55" s="77"/>
      <c r="C55" s="4">
        <v>10</v>
      </c>
      <c r="D55" s="3">
        <f t="shared" si="0"/>
        <v>0</v>
      </c>
    </row>
    <row r="56" spans="1:4" ht="15" thickBot="1">
      <c r="A56" s="8" t="s">
        <v>78</v>
      </c>
      <c r="B56" s="77"/>
      <c r="C56" s="11">
        <v>1</v>
      </c>
      <c r="D56" s="3">
        <f t="shared" si="0"/>
        <v>0</v>
      </c>
    </row>
    <row r="57" spans="1:4" ht="15" thickBot="1">
      <c r="A57" s="12"/>
      <c r="B57" s="78"/>
      <c r="C57" s="14" t="s">
        <v>3</v>
      </c>
      <c r="D57" s="15">
        <f>SUM(D2:D56)</f>
        <v>0</v>
      </c>
    </row>
    <row r="58" spans="1:4" ht="15" thickBot="1">
      <c r="A58" s="16"/>
      <c r="B58" s="79"/>
      <c r="C58" s="16"/>
      <c r="D58" s="17"/>
    </row>
    <row r="59" spans="1:4" ht="30" thickBot="1">
      <c r="A59" s="1" t="s">
        <v>79</v>
      </c>
      <c r="B59" s="76" t="s">
        <v>1</v>
      </c>
      <c r="C59" s="18" t="s">
        <v>2</v>
      </c>
      <c r="D59" s="7" t="s">
        <v>3</v>
      </c>
    </row>
    <row r="60" spans="1:4" ht="29.25" thickBot="1">
      <c r="A60" s="10" t="s">
        <v>80</v>
      </c>
      <c r="B60" s="77"/>
      <c r="C60" s="2">
        <v>1</v>
      </c>
      <c r="D60" s="3">
        <f>B60*C60</f>
        <v>0</v>
      </c>
    </row>
    <row r="61" spans="1:4" ht="29.25" thickBot="1">
      <c r="A61" s="10" t="s">
        <v>81</v>
      </c>
      <c r="B61" s="77"/>
      <c r="C61" s="4">
        <v>10</v>
      </c>
      <c r="D61" s="3">
        <f t="shared" ref="D61:D81" si="1">B61*C61</f>
        <v>0</v>
      </c>
    </row>
    <row r="62" spans="1:4" ht="29.25" thickBot="1">
      <c r="A62" s="10" t="s">
        <v>82</v>
      </c>
      <c r="B62" s="77"/>
      <c r="C62" s="4">
        <v>15</v>
      </c>
      <c r="D62" s="3">
        <f t="shared" si="1"/>
        <v>0</v>
      </c>
    </row>
    <row r="63" spans="1:4" ht="29.25" thickBot="1">
      <c r="A63" s="10" t="s">
        <v>83</v>
      </c>
      <c r="B63" s="77"/>
      <c r="C63" s="2">
        <v>1</v>
      </c>
      <c r="D63" s="3">
        <f t="shared" si="1"/>
        <v>0</v>
      </c>
    </row>
    <row r="64" spans="1:4" ht="43.5" thickBot="1">
      <c r="A64" s="10" t="s">
        <v>84</v>
      </c>
      <c r="B64" s="77"/>
      <c r="C64" s="4">
        <v>5</v>
      </c>
      <c r="D64" s="3">
        <f t="shared" si="1"/>
        <v>0</v>
      </c>
    </row>
    <row r="65" spans="1:4" ht="43.5" thickBot="1">
      <c r="A65" s="10" t="s">
        <v>85</v>
      </c>
      <c r="B65" s="77"/>
      <c r="C65" s="4">
        <v>6</v>
      </c>
      <c r="D65" s="3">
        <f t="shared" si="1"/>
        <v>0</v>
      </c>
    </row>
    <row r="66" spans="1:4" ht="43.5" thickBot="1">
      <c r="A66" s="10" t="s">
        <v>86</v>
      </c>
      <c r="B66" s="77"/>
      <c r="C66" s="2">
        <v>1</v>
      </c>
      <c r="D66" s="3">
        <f t="shared" si="1"/>
        <v>0</v>
      </c>
    </row>
    <row r="67" spans="1:4" ht="43.5" thickBot="1">
      <c r="A67" s="10" t="s">
        <v>87</v>
      </c>
      <c r="B67" s="77"/>
      <c r="C67" s="4">
        <v>3</v>
      </c>
      <c r="D67" s="3">
        <f t="shared" si="1"/>
        <v>0</v>
      </c>
    </row>
    <row r="68" spans="1:4" ht="29.25" thickBot="1">
      <c r="A68" s="10" t="s">
        <v>88</v>
      </c>
      <c r="B68" s="77"/>
      <c r="C68" s="2">
        <v>1</v>
      </c>
      <c r="D68" s="3">
        <f t="shared" si="1"/>
        <v>0</v>
      </c>
    </row>
    <row r="69" spans="1:4" ht="29.25" thickBot="1">
      <c r="A69" s="10" t="s">
        <v>89</v>
      </c>
      <c r="B69" s="77"/>
      <c r="C69" s="2">
        <v>1</v>
      </c>
      <c r="D69" s="3">
        <f t="shared" si="1"/>
        <v>0</v>
      </c>
    </row>
    <row r="70" spans="1:4" ht="29.25" thickBot="1">
      <c r="A70" s="10" t="s">
        <v>90</v>
      </c>
      <c r="B70" s="77"/>
      <c r="C70" s="4">
        <v>4</v>
      </c>
      <c r="D70" s="3">
        <f t="shared" si="1"/>
        <v>0</v>
      </c>
    </row>
    <row r="71" spans="1:4" ht="43.5" thickBot="1">
      <c r="A71" s="10" t="s">
        <v>91</v>
      </c>
      <c r="B71" s="77"/>
      <c r="C71" s="2">
        <v>1</v>
      </c>
      <c r="D71" s="3">
        <f t="shared" si="1"/>
        <v>0</v>
      </c>
    </row>
    <row r="72" spans="1:4" ht="43.5" thickBot="1">
      <c r="A72" s="10" t="s">
        <v>92</v>
      </c>
      <c r="B72" s="77"/>
      <c r="C72" s="2">
        <v>1</v>
      </c>
      <c r="D72" s="3">
        <f t="shared" si="1"/>
        <v>0</v>
      </c>
    </row>
    <row r="73" spans="1:4" ht="43.5" thickBot="1">
      <c r="A73" s="10" t="s">
        <v>93</v>
      </c>
      <c r="B73" s="77"/>
      <c r="C73" s="4">
        <v>7</v>
      </c>
      <c r="D73" s="3">
        <f t="shared" si="1"/>
        <v>0</v>
      </c>
    </row>
    <row r="74" spans="1:4" ht="29.25" thickBot="1">
      <c r="A74" s="10" t="s">
        <v>94</v>
      </c>
      <c r="B74" s="77"/>
      <c r="C74" s="2">
        <v>1</v>
      </c>
      <c r="D74" s="3">
        <f t="shared" si="1"/>
        <v>0</v>
      </c>
    </row>
    <row r="75" spans="1:4" ht="43.5" thickBot="1">
      <c r="A75" s="10" t="s">
        <v>95</v>
      </c>
      <c r="B75" s="77"/>
      <c r="C75" s="2">
        <v>1</v>
      </c>
      <c r="D75" s="3">
        <f t="shared" si="1"/>
        <v>0</v>
      </c>
    </row>
    <row r="76" spans="1:4" ht="43.5" thickBot="1">
      <c r="A76" s="10" t="s">
        <v>96</v>
      </c>
      <c r="B76" s="77"/>
      <c r="C76" s="4">
        <v>6</v>
      </c>
      <c r="D76" s="3">
        <f t="shared" si="1"/>
        <v>0</v>
      </c>
    </row>
    <row r="77" spans="1:4" ht="43.5" thickBot="1">
      <c r="A77" s="10" t="s">
        <v>97</v>
      </c>
      <c r="B77" s="77"/>
      <c r="C77" s="4">
        <v>3</v>
      </c>
      <c r="D77" s="3">
        <f t="shared" si="1"/>
        <v>0</v>
      </c>
    </row>
    <row r="78" spans="1:4" ht="29.25" thickBot="1">
      <c r="A78" s="10" t="s">
        <v>98</v>
      </c>
      <c r="B78" s="77"/>
      <c r="C78" s="2">
        <v>1</v>
      </c>
      <c r="D78" s="3">
        <f t="shared" si="1"/>
        <v>0</v>
      </c>
    </row>
    <row r="79" spans="1:4" ht="43.5" thickBot="1">
      <c r="A79" s="10" t="s">
        <v>99</v>
      </c>
      <c r="B79" s="77"/>
      <c r="C79" s="4">
        <v>2</v>
      </c>
      <c r="D79" s="3">
        <f t="shared" si="1"/>
        <v>0</v>
      </c>
    </row>
    <row r="80" spans="1:4" ht="43.5" thickBot="1">
      <c r="A80" s="10" t="s">
        <v>100</v>
      </c>
      <c r="B80" s="77"/>
      <c r="C80" s="2">
        <v>1</v>
      </c>
      <c r="D80" s="3">
        <f t="shared" si="1"/>
        <v>0</v>
      </c>
    </row>
    <row r="81" spans="1:4" ht="43.5" thickBot="1">
      <c r="A81" s="19" t="s">
        <v>101</v>
      </c>
      <c r="B81" s="80"/>
      <c r="C81" s="11">
        <v>2</v>
      </c>
      <c r="D81" s="3">
        <f t="shared" si="1"/>
        <v>0</v>
      </c>
    </row>
    <row r="82" spans="1:4" ht="15" thickBot="1">
      <c r="A82" s="21"/>
      <c r="B82" s="81"/>
      <c r="C82" s="22" t="s">
        <v>3</v>
      </c>
      <c r="D82" s="15">
        <f>SUM(D60:D81)</f>
        <v>0</v>
      </c>
    </row>
    <row r="83" spans="1:4" ht="15" thickBot="1">
      <c r="A83" s="23"/>
      <c r="B83" s="79"/>
      <c r="C83" s="16"/>
      <c r="D83" s="17"/>
    </row>
    <row r="84" spans="1:4" ht="15.75" thickBot="1">
      <c r="A84" s="1" t="s">
        <v>102</v>
      </c>
      <c r="B84" s="76"/>
      <c r="C84" s="18" t="s">
        <v>2</v>
      </c>
      <c r="D84" s="7" t="s">
        <v>3</v>
      </c>
    </row>
    <row r="85" spans="1:4" ht="29.25" thickBot="1">
      <c r="A85" s="10" t="s">
        <v>103</v>
      </c>
      <c r="B85" s="77"/>
      <c r="C85" s="4">
        <v>3</v>
      </c>
      <c r="D85" s="3">
        <f>B85*C85</f>
        <v>0</v>
      </c>
    </row>
    <row r="86" spans="1:4" ht="29.25" thickBot="1">
      <c r="A86" s="10" t="s">
        <v>104</v>
      </c>
      <c r="B86" s="77"/>
      <c r="C86" s="2">
        <v>1</v>
      </c>
      <c r="D86" s="3">
        <f t="shared" ref="D86:D99" si="2">B86*C86</f>
        <v>0</v>
      </c>
    </row>
    <row r="87" spans="1:4" ht="29.25" thickBot="1">
      <c r="A87" s="10" t="s">
        <v>105</v>
      </c>
      <c r="B87" s="77"/>
      <c r="C87" s="2">
        <v>1</v>
      </c>
      <c r="D87" s="3">
        <f t="shared" si="2"/>
        <v>0</v>
      </c>
    </row>
    <row r="88" spans="1:4" ht="29.25" thickBot="1">
      <c r="A88" s="10" t="s">
        <v>106</v>
      </c>
      <c r="B88" s="77"/>
      <c r="C88" s="4">
        <v>2</v>
      </c>
      <c r="D88" s="3">
        <f t="shared" si="2"/>
        <v>0</v>
      </c>
    </row>
    <row r="89" spans="1:4" ht="43.5" thickBot="1">
      <c r="A89" s="10" t="s">
        <v>107</v>
      </c>
      <c r="B89" s="77"/>
      <c r="C89" s="2">
        <v>1</v>
      </c>
      <c r="D89" s="3">
        <f t="shared" si="2"/>
        <v>0</v>
      </c>
    </row>
    <row r="90" spans="1:4" ht="43.5" thickBot="1">
      <c r="A90" s="10" t="s">
        <v>108</v>
      </c>
      <c r="B90" s="77"/>
      <c r="C90" s="2">
        <v>1</v>
      </c>
      <c r="D90" s="3">
        <f t="shared" si="2"/>
        <v>0</v>
      </c>
    </row>
    <row r="91" spans="1:4" ht="43.5" thickBot="1">
      <c r="A91" s="10" t="s">
        <v>109</v>
      </c>
      <c r="B91" s="77"/>
      <c r="C91" s="2">
        <v>1</v>
      </c>
      <c r="D91" s="3">
        <f t="shared" si="2"/>
        <v>0</v>
      </c>
    </row>
    <row r="92" spans="1:4" ht="29.25" thickBot="1">
      <c r="A92" s="10" t="s">
        <v>110</v>
      </c>
      <c r="B92" s="77"/>
      <c r="C92" s="2">
        <v>1</v>
      </c>
      <c r="D92" s="3">
        <f t="shared" si="2"/>
        <v>0</v>
      </c>
    </row>
    <row r="93" spans="1:4" ht="29.25" thickBot="1">
      <c r="A93" s="10" t="s">
        <v>111</v>
      </c>
      <c r="B93" s="77"/>
      <c r="C93" s="4">
        <v>1</v>
      </c>
      <c r="D93" s="3">
        <f t="shared" si="2"/>
        <v>0</v>
      </c>
    </row>
    <row r="94" spans="1:4" ht="29.25" thickBot="1">
      <c r="A94" s="10" t="s">
        <v>112</v>
      </c>
      <c r="B94" s="77"/>
      <c r="C94" s="2">
        <v>1</v>
      </c>
      <c r="D94" s="3">
        <f t="shared" si="2"/>
        <v>0</v>
      </c>
    </row>
    <row r="95" spans="1:4" ht="15" thickBot="1">
      <c r="A95" s="10" t="s">
        <v>113</v>
      </c>
      <c r="B95" s="77"/>
      <c r="C95" s="4">
        <v>2</v>
      </c>
      <c r="D95" s="3">
        <f t="shared" si="2"/>
        <v>0</v>
      </c>
    </row>
    <row r="96" spans="1:4" ht="29.25" thickBot="1">
      <c r="A96" s="10" t="s">
        <v>114</v>
      </c>
      <c r="B96" s="77"/>
      <c r="C96" s="2">
        <v>1</v>
      </c>
      <c r="D96" s="3">
        <f t="shared" si="2"/>
        <v>0</v>
      </c>
    </row>
    <row r="97" spans="1:4" ht="29.25" thickBot="1">
      <c r="A97" s="10" t="s">
        <v>115</v>
      </c>
      <c r="B97" s="77"/>
      <c r="C97" s="4">
        <v>12</v>
      </c>
      <c r="D97" s="3">
        <f t="shared" si="2"/>
        <v>0</v>
      </c>
    </row>
    <row r="98" spans="1:4" ht="15" thickBot="1">
      <c r="A98" s="10" t="s">
        <v>116</v>
      </c>
      <c r="B98" s="77"/>
      <c r="C98" s="4">
        <v>5</v>
      </c>
      <c r="D98" s="3">
        <f t="shared" si="2"/>
        <v>0</v>
      </c>
    </row>
    <row r="99" spans="1:4" ht="15" thickBot="1">
      <c r="A99" s="10" t="s">
        <v>117</v>
      </c>
      <c r="B99" s="77"/>
      <c r="C99" s="11">
        <v>3</v>
      </c>
      <c r="D99" s="3">
        <f t="shared" si="2"/>
        <v>0</v>
      </c>
    </row>
    <row r="100" spans="1:4" ht="15" thickBot="1">
      <c r="A100" s="21"/>
      <c r="B100" s="78"/>
      <c r="C100" s="14" t="s">
        <v>3</v>
      </c>
      <c r="D100" s="15">
        <f>SUM(D85:D99)</f>
        <v>0</v>
      </c>
    </row>
    <row r="101" spans="1:4" ht="15" thickBot="1">
      <c r="A101" s="21"/>
      <c r="B101" s="78"/>
      <c r="C101" s="12"/>
      <c r="D101" s="13"/>
    </row>
    <row r="102" spans="1:4" ht="15.75" thickBot="1">
      <c r="A102" s="24" t="s">
        <v>118</v>
      </c>
      <c r="B102" s="82" t="s">
        <v>1</v>
      </c>
      <c r="C102" s="25" t="s">
        <v>2</v>
      </c>
      <c r="D102" s="26" t="s">
        <v>3</v>
      </c>
    </row>
    <row r="103" spans="1:4" ht="29.25" thickBot="1">
      <c r="A103" s="10" t="s">
        <v>119</v>
      </c>
      <c r="B103" s="77"/>
      <c r="C103" s="4">
        <v>2</v>
      </c>
      <c r="D103" s="3">
        <f>B103*C103</f>
        <v>0</v>
      </c>
    </row>
    <row r="104" spans="1:4" ht="15" thickBot="1">
      <c r="A104" s="10" t="s">
        <v>120</v>
      </c>
      <c r="B104" s="77"/>
      <c r="C104" s="4">
        <v>7</v>
      </c>
      <c r="D104" s="3">
        <f t="shared" ref="D104:D107" si="3">B104*C104</f>
        <v>0</v>
      </c>
    </row>
    <row r="105" spans="1:4" ht="15" thickBot="1">
      <c r="A105" s="10" t="s">
        <v>121</v>
      </c>
      <c r="B105" s="77"/>
      <c r="C105" s="2">
        <v>1</v>
      </c>
      <c r="D105" s="3">
        <f t="shared" si="3"/>
        <v>0</v>
      </c>
    </row>
    <row r="106" spans="1:4" ht="15" thickBot="1">
      <c r="A106" s="10" t="s">
        <v>122</v>
      </c>
      <c r="B106" s="77"/>
      <c r="C106" s="4">
        <v>12</v>
      </c>
      <c r="D106" s="3">
        <f t="shared" si="3"/>
        <v>0</v>
      </c>
    </row>
    <row r="107" spans="1:4" ht="15" thickBot="1">
      <c r="A107" s="10" t="s">
        <v>123</v>
      </c>
      <c r="B107" s="77"/>
      <c r="C107" s="2">
        <v>1</v>
      </c>
      <c r="D107" s="3">
        <f t="shared" si="3"/>
        <v>0</v>
      </c>
    </row>
    <row r="108" spans="1:4" ht="15" thickBot="1">
      <c r="A108" s="21"/>
      <c r="B108" s="83"/>
      <c r="C108" s="27" t="s">
        <v>3</v>
      </c>
      <c r="D108" s="20">
        <f>SUM(D103:D107)</f>
        <v>0</v>
      </c>
    </row>
    <row r="109" spans="1:4" ht="15" thickBot="1">
      <c r="A109" s="23"/>
      <c r="B109" s="79"/>
      <c r="C109" s="16"/>
      <c r="D109" s="17"/>
    </row>
    <row r="110" spans="1:4" ht="15.75" thickBot="1">
      <c r="A110" s="28" t="s">
        <v>124</v>
      </c>
      <c r="B110" s="76" t="s">
        <v>1</v>
      </c>
      <c r="C110" s="18" t="s">
        <v>2</v>
      </c>
      <c r="D110" s="7" t="s">
        <v>3</v>
      </c>
    </row>
    <row r="111" spans="1:4" ht="29.25" thickBot="1">
      <c r="A111" s="10" t="s">
        <v>125</v>
      </c>
      <c r="B111" s="77"/>
      <c r="C111" s="4">
        <v>1</v>
      </c>
      <c r="D111" s="3">
        <f>B111*C111</f>
        <v>0</v>
      </c>
    </row>
    <row r="112" spans="1:4" ht="29.25" thickBot="1">
      <c r="A112" s="10" t="s">
        <v>126</v>
      </c>
      <c r="B112" s="77"/>
      <c r="C112" s="2">
        <v>1</v>
      </c>
      <c r="D112" s="3">
        <f t="shared" ref="D112:D138" si="4">B112*C112</f>
        <v>0</v>
      </c>
    </row>
    <row r="113" spans="1:4" ht="29.25" thickBot="1">
      <c r="A113" s="10" t="s">
        <v>127</v>
      </c>
      <c r="B113" s="77"/>
      <c r="C113" s="4">
        <v>1</v>
      </c>
      <c r="D113" s="3">
        <f t="shared" si="4"/>
        <v>0</v>
      </c>
    </row>
    <row r="114" spans="1:4" ht="29.25" thickBot="1">
      <c r="A114" s="10" t="s">
        <v>128</v>
      </c>
      <c r="B114" s="77"/>
      <c r="C114" s="2">
        <v>1</v>
      </c>
      <c r="D114" s="3">
        <f t="shared" si="4"/>
        <v>0</v>
      </c>
    </row>
    <row r="115" spans="1:4" ht="29.25" thickBot="1">
      <c r="A115" s="10" t="s">
        <v>129</v>
      </c>
      <c r="B115" s="77"/>
      <c r="C115" s="4">
        <v>2</v>
      </c>
      <c r="D115" s="3">
        <f t="shared" si="4"/>
        <v>0</v>
      </c>
    </row>
    <row r="116" spans="1:4" ht="29.25" thickBot="1">
      <c r="A116" s="10" t="s">
        <v>130</v>
      </c>
      <c r="B116" s="77"/>
      <c r="C116" s="4">
        <v>1</v>
      </c>
      <c r="D116" s="3">
        <f t="shared" si="4"/>
        <v>0</v>
      </c>
    </row>
    <row r="117" spans="1:4" ht="29.25" thickBot="1">
      <c r="A117" s="10" t="s">
        <v>131</v>
      </c>
      <c r="B117" s="77"/>
      <c r="C117" s="4">
        <v>2</v>
      </c>
      <c r="D117" s="3">
        <f t="shared" si="4"/>
        <v>0</v>
      </c>
    </row>
    <row r="118" spans="1:4" ht="15" thickBot="1">
      <c r="A118" s="10" t="s">
        <v>132</v>
      </c>
      <c r="B118" s="77"/>
      <c r="C118" s="4">
        <v>15</v>
      </c>
      <c r="D118" s="3">
        <f t="shared" si="4"/>
        <v>0</v>
      </c>
    </row>
    <row r="119" spans="1:4" ht="29.25" thickBot="1">
      <c r="A119" s="10" t="s">
        <v>133</v>
      </c>
      <c r="B119" s="77"/>
      <c r="C119" s="4">
        <v>10</v>
      </c>
      <c r="D119" s="3">
        <f t="shared" si="4"/>
        <v>0</v>
      </c>
    </row>
    <row r="120" spans="1:4" ht="29.25" thickBot="1">
      <c r="A120" s="10" t="s">
        <v>134</v>
      </c>
      <c r="B120" s="77"/>
      <c r="C120" s="4">
        <v>4</v>
      </c>
      <c r="D120" s="3">
        <f t="shared" si="4"/>
        <v>0</v>
      </c>
    </row>
    <row r="121" spans="1:4" ht="29.25" thickBot="1">
      <c r="A121" s="10" t="s">
        <v>135</v>
      </c>
      <c r="B121" s="77"/>
      <c r="C121" s="4">
        <v>4</v>
      </c>
      <c r="D121" s="3">
        <f t="shared" si="4"/>
        <v>0</v>
      </c>
    </row>
    <row r="122" spans="1:4" ht="29.25" thickBot="1">
      <c r="A122" s="10" t="s">
        <v>136</v>
      </c>
      <c r="B122" s="77"/>
      <c r="C122" s="4">
        <v>1</v>
      </c>
      <c r="D122" s="3">
        <f t="shared" si="4"/>
        <v>0</v>
      </c>
    </row>
    <row r="123" spans="1:4" ht="29.25" thickBot="1">
      <c r="A123" s="10" t="s">
        <v>137</v>
      </c>
      <c r="B123" s="77"/>
      <c r="C123" s="4">
        <v>2</v>
      </c>
      <c r="D123" s="3">
        <f t="shared" si="4"/>
        <v>0</v>
      </c>
    </row>
    <row r="124" spans="1:4" ht="29.25" thickBot="1">
      <c r="A124" s="10" t="s">
        <v>138</v>
      </c>
      <c r="B124" s="77"/>
      <c r="C124" s="4">
        <v>1</v>
      </c>
      <c r="D124" s="3">
        <f t="shared" si="4"/>
        <v>0</v>
      </c>
    </row>
    <row r="125" spans="1:4" ht="29.25" thickBot="1">
      <c r="A125" s="10" t="s">
        <v>139</v>
      </c>
      <c r="B125" s="77"/>
      <c r="C125" s="4">
        <v>1</v>
      </c>
      <c r="D125" s="3">
        <f t="shared" si="4"/>
        <v>0</v>
      </c>
    </row>
    <row r="126" spans="1:4" ht="29.25" thickBot="1">
      <c r="A126" s="10" t="s">
        <v>140</v>
      </c>
      <c r="B126" s="77"/>
      <c r="C126" s="2">
        <v>1</v>
      </c>
      <c r="D126" s="3">
        <f t="shared" si="4"/>
        <v>0</v>
      </c>
    </row>
    <row r="127" spans="1:4" ht="29.25" thickBot="1">
      <c r="A127" s="10" t="s">
        <v>141</v>
      </c>
      <c r="B127" s="77"/>
      <c r="C127" s="2">
        <v>1</v>
      </c>
      <c r="D127" s="3">
        <f t="shared" si="4"/>
        <v>0</v>
      </c>
    </row>
    <row r="128" spans="1:4" ht="29.25" thickBot="1">
      <c r="A128" s="10" t="s">
        <v>142</v>
      </c>
      <c r="B128" s="77"/>
      <c r="C128" s="4">
        <v>3</v>
      </c>
      <c r="D128" s="3">
        <f t="shared" si="4"/>
        <v>0</v>
      </c>
    </row>
    <row r="129" spans="1:4" ht="15" thickBot="1">
      <c r="A129" s="10" t="s">
        <v>143</v>
      </c>
      <c r="B129" s="77"/>
      <c r="C129" s="2">
        <v>1</v>
      </c>
      <c r="D129" s="3">
        <f t="shared" si="4"/>
        <v>0</v>
      </c>
    </row>
    <row r="130" spans="1:4" ht="29.25" thickBot="1">
      <c r="A130" s="10" t="s">
        <v>144</v>
      </c>
      <c r="B130" s="77"/>
      <c r="C130" s="4">
        <v>1</v>
      </c>
      <c r="D130" s="3">
        <f t="shared" si="4"/>
        <v>0</v>
      </c>
    </row>
    <row r="131" spans="1:4" ht="29.25" thickBot="1">
      <c r="A131" s="10" t="s">
        <v>145</v>
      </c>
      <c r="B131" s="77"/>
      <c r="C131" s="2">
        <v>1</v>
      </c>
      <c r="D131" s="3">
        <f t="shared" si="4"/>
        <v>0</v>
      </c>
    </row>
    <row r="132" spans="1:4" ht="15" thickBot="1">
      <c r="A132" s="10" t="s">
        <v>146</v>
      </c>
      <c r="B132" s="77"/>
      <c r="C132" s="4">
        <v>20</v>
      </c>
      <c r="D132" s="3">
        <f t="shared" si="4"/>
        <v>0</v>
      </c>
    </row>
    <row r="133" spans="1:4" ht="15" thickBot="1">
      <c r="A133" s="10" t="s">
        <v>147</v>
      </c>
      <c r="B133" s="77"/>
      <c r="C133" s="4">
        <v>25</v>
      </c>
      <c r="D133" s="3">
        <f t="shared" si="4"/>
        <v>0</v>
      </c>
    </row>
    <row r="134" spans="1:4" ht="15" thickBot="1">
      <c r="A134" s="10" t="s">
        <v>148</v>
      </c>
      <c r="B134" s="77"/>
      <c r="C134" s="4">
        <v>15</v>
      </c>
      <c r="D134" s="3">
        <f t="shared" si="4"/>
        <v>0</v>
      </c>
    </row>
    <row r="135" spans="1:4" ht="15" thickBot="1">
      <c r="A135" s="10" t="s">
        <v>149</v>
      </c>
      <c r="B135" s="77"/>
      <c r="C135" s="4">
        <v>16</v>
      </c>
      <c r="D135" s="3">
        <f t="shared" si="4"/>
        <v>0</v>
      </c>
    </row>
    <row r="136" spans="1:4" ht="15" thickBot="1">
      <c r="A136" s="10" t="s">
        <v>150</v>
      </c>
      <c r="B136" s="77"/>
      <c r="C136" s="4">
        <v>12</v>
      </c>
      <c r="D136" s="3">
        <f t="shared" si="4"/>
        <v>0</v>
      </c>
    </row>
    <row r="137" spans="1:4" ht="15" thickBot="1">
      <c r="A137" s="10" t="s">
        <v>151</v>
      </c>
      <c r="B137" s="77"/>
      <c r="C137" s="2">
        <v>1</v>
      </c>
      <c r="D137" s="3">
        <f t="shared" si="4"/>
        <v>0</v>
      </c>
    </row>
    <row r="138" spans="1:4" ht="15" thickBot="1">
      <c r="A138" s="10" t="s">
        <v>152</v>
      </c>
      <c r="B138" s="77"/>
      <c r="C138" s="11">
        <v>2</v>
      </c>
      <c r="D138" s="3">
        <f t="shared" si="4"/>
        <v>0</v>
      </c>
    </row>
    <row r="139" spans="1:4" ht="15" thickBot="1">
      <c r="A139" s="29"/>
      <c r="B139" s="75"/>
      <c r="C139" s="6" t="s">
        <v>153</v>
      </c>
      <c r="D139" s="9">
        <f>SUM(D111:D138)</f>
        <v>0</v>
      </c>
    </row>
    <row r="141" spans="1:4">
      <c r="C141" s="32" t="s">
        <v>154</v>
      </c>
      <c r="D141" s="33">
        <f>D57+D82+D100+D108+D139</f>
        <v>0</v>
      </c>
    </row>
  </sheetData>
  <sheetProtection password="CC3D"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52"/>
  <sheetViews>
    <sheetView workbookViewId="0">
      <selection activeCell="B1" sqref="B1"/>
    </sheetView>
  </sheetViews>
  <sheetFormatPr baseColWidth="10" defaultRowHeight="12.75"/>
  <cols>
    <col min="1" max="1" width="40.125" style="38" customWidth="1"/>
    <col min="2" max="2" width="17.875" style="88" customWidth="1"/>
    <col min="3" max="3" width="20.25" customWidth="1"/>
    <col min="4" max="4" width="16.25" customWidth="1"/>
  </cols>
  <sheetData>
    <row r="1" spans="1:4" ht="30" thickBot="1">
      <c r="A1" s="31" t="s">
        <v>155</v>
      </c>
      <c r="B1" s="84" t="s">
        <v>1</v>
      </c>
      <c r="C1" s="18" t="s">
        <v>2</v>
      </c>
      <c r="D1" s="7" t="s">
        <v>3</v>
      </c>
    </row>
    <row r="2" spans="1:4" ht="29.25" thickBot="1">
      <c r="A2" s="36" t="s">
        <v>156</v>
      </c>
      <c r="B2" s="85"/>
      <c r="C2" s="4">
        <v>2</v>
      </c>
      <c r="D2" s="3">
        <f>B2*C2</f>
        <v>0</v>
      </c>
    </row>
    <row r="3" spans="1:4" ht="15" thickBot="1">
      <c r="A3" s="36" t="s">
        <v>157</v>
      </c>
      <c r="B3" s="85"/>
      <c r="C3" s="4">
        <v>3</v>
      </c>
      <c r="D3" s="3">
        <f t="shared" ref="D3:D51" si="0">B3*C3</f>
        <v>0</v>
      </c>
    </row>
    <row r="4" spans="1:4" ht="15" thickBot="1">
      <c r="A4" s="36" t="s">
        <v>158</v>
      </c>
      <c r="B4" s="85"/>
      <c r="C4" s="4">
        <v>1</v>
      </c>
      <c r="D4" s="3">
        <f t="shared" si="0"/>
        <v>0</v>
      </c>
    </row>
    <row r="5" spans="1:4" ht="29.25" thickBot="1">
      <c r="A5" s="36" t="s">
        <v>159</v>
      </c>
      <c r="B5" s="85"/>
      <c r="C5" s="4">
        <v>1</v>
      </c>
      <c r="D5" s="3">
        <f t="shared" si="0"/>
        <v>0</v>
      </c>
    </row>
    <row r="6" spans="1:4" ht="29.25" thickBot="1">
      <c r="A6" s="36" t="s">
        <v>160</v>
      </c>
      <c r="B6" s="85"/>
      <c r="C6" s="2">
        <v>1</v>
      </c>
      <c r="D6" s="3">
        <f t="shared" si="0"/>
        <v>0</v>
      </c>
    </row>
    <row r="7" spans="1:4" ht="15" thickBot="1">
      <c r="A7" s="36" t="s">
        <v>161</v>
      </c>
      <c r="B7" s="85"/>
      <c r="C7" s="4">
        <v>1</v>
      </c>
      <c r="D7" s="3">
        <f t="shared" si="0"/>
        <v>0</v>
      </c>
    </row>
    <row r="8" spans="1:4" ht="29.25" thickBot="1">
      <c r="A8" s="36" t="s">
        <v>162</v>
      </c>
      <c r="B8" s="85"/>
      <c r="C8" s="4">
        <v>2</v>
      </c>
      <c r="D8" s="3">
        <f t="shared" si="0"/>
        <v>0</v>
      </c>
    </row>
    <row r="9" spans="1:4" ht="29.25" thickBot="1">
      <c r="A9" s="36" t="s">
        <v>163</v>
      </c>
      <c r="B9" s="85"/>
      <c r="C9" s="2">
        <v>1</v>
      </c>
      <c r="D9" s="3">
        <f t="shared" si="0"/>
        <v>0</v>
      </c>
    </row>
    <row r="10" spans="1:4" ht="29.25" thickBot="1">
      <c r="A10" s="36" t="s">
        <v>164</v>
      </c>
      <c r="B10" s="85"/>
      <c r="C10" s="2">
        <v>1</v>
      </c>
      <c r="D10" s="3">
        <f t="shared" si="0"/>
        <v>0</v>
      </c>
    </row>
    <row r="11" spans="1:4" ht="29.25" thickBot="1">
      <c r="A11" s="36" t="s">
        <v>165</v>
      </c>
      <c r="B11" s="85"/>
      <c r="C11" s="4">
        <v>1</v>
      </c>
      <c r="D11" s="3">
        <f t="shared" si="0"/>
        <v>0</v>
      </c>
    </row>
    <row r="12" spans="1:4" ht="29.25" thickBot="1">
      <c r="A12" s="36" t="s">
        <v>166</v>
      </c>
      <c r="B12" s="85"/>
      <c r="C12" s="2">
        <v>1</v>
      </c>
      <c r="D12" s="3">
        <f t="shared" si="0"/>
        <v>0</v>
      </c>
    </row>
    <row r="13" spans="1:4" ht="15" thickBot="1">
      <c r="A13" s="39" t="s">
        <v>167</v>
      </c>
      <c r="B13" s="86"/>
      <c r="C13" s="40">
        <v>3</v>
      </c>
      <c r="D13" s="41">
        <f t="shared" si="0"/>
        <v>0</v>
      </c>
    </row>
    <row r="14" spans="1:4" ht="29.25" thickBot="1">
      <c r="A14" s="36" t="s">
        <v>168</v>
      </c>
      <c r="B14" s="85"/>
      <c r="C14" s="2">
        <v>1</v>
      </c>
      <c r="D14" s="3">
        <f t="shared" si="0"/>
        <v>0</v>
      </c>
    </row>
    <row r="15" spans="1:4" ht="15" thickBot="1">
      <c r="A15" s="36" t="s">
        <v>169</v>
      </c>
      <c r="B15" s="85"/>
      <c r="C15" s="2">
        <v>1</v>
      </c>
      <c r="D15" s="3">
        <f t="shared" si="0"/>
        <v>0</v>
      </c>
    </row>
    <row r="16" spans="1:4" ht="29.25" thickBot="1">
      <c r="A16" s="36" t="s">
        <v>170</v>
      </c>
      <c r="B16" s="85"/>
      <c r="C16" s="2">
        <v>1</v>
      </c>
      <c r="D16" s="3">
        <f t="shared" si="0"/>
        <v>0</v>
      </c>
    </row>
    <row r="17" spans="1:4" ht="29.25" thickBot="1">
      <c r="A17" s="36" t="s">
        <v>171</v>
      </c>
      <c r="B17" s="85"/>
      <c r="C17" s="4">
        <v>1</v>
      </c>
      <c r="D17" s="3">
        <f t="shared" si="0"/>
        <v>0</v>
      </c>
    </row>
    <row r="18" spans="1:4" ht="29.25" thickBot="1">
      <c r="A18" s="36" t="s">
        <v>172</v>
      </c>
      <c r="B18" s="85"/>
      <c r="C18" s="2">
        <v>1</v>
      </c>
      <c r="D18" s="3">
        <f t="shared" si="0"/>
        <v>0</v>
      </c>
    </row>
    <row r="19" spans="1:4" ht="29.25" thickBot="1">
      <c r="A19" s="36" t="s">
        <v>173</v>
      </c>
      <c r="B19" s="85"/>
      <c r="C19" s="4">
        <v>1</v>
      </c>
      <c r="D19" s="3">
        <f t="shared" si="0"/>
        <v>0</v>
      </c>
    </row>
    <row r="20" spans="1:4" ht="15" thickBot="1">
      <c r="A20" s="36" t="s">
        <v>174</v>
      </c>
      <c r="B20" s="85"/>
      <c r="C20" s="2">
        <v>1</v>
      </c>
      <c r="D20" s="3">
        <f t="shared" si="0"/>
        <v>0</v>
      </c>
    </row>
    <row r="21" spans="1:4" ht="29.25" thickBot="1">
      <c r="A21" s="36" t="s">
        <v>175</v>
      </c>
      <c r="B21" s="85"/>
      <c r="C21" s="4">
        <v>1</v>
      </c>
      <c r="D21" s="3">
        <f t="shared" si="0"/>
        <v>0</v>
      </c>
    </row>
    <row r="22" spans="1:4" ht="29.25" thickBot="1">
      <c r="A22" s="36" t="s">
        <v>176</v>
      </c>
      <c r="B22" s="85"/>
      <c r="C22" s="2">
        <v>1</v>
      </c>
      <c r="D22" s="3">
        <f t="shared" si="0"/>
        <v>0</v>
      </c>
    </row>
    <row r="23" spans="1:4" ht="29.25" thickBot="1">
      <c r="A23" s="36" t="s">
        <v>177</v>
      </c>
      <c r="B23" s="85"/>
      <c r="C23" s="2">
        <v>1</v>
      </c>
      <c r="D23" s="3">
        <f t="shared" si="0"/>
        <v>0</v>
      </c>
    </row>
    <row r="24" spans="1:4" ht="29.25" thickBot="1">
      <c r="A24" s="36" t="s">
        <v>178</v>
      </c>
      <c r="B24" s="85"/>
      <c r="C24" s="2">
        <v>1</v>
      </c>
      <c r="D24" s="3">
        <f t="shared" si="0"/>
        <v>0</v>
      </c>
    </row>
    <row r="25" spans="1:4" ht="15" thickBot="1">
      <c r="A25" s="36" t="s">
        <v>179</v>
      </c>
      <c r="B25" s="85"/>
      <c r="C25" s="2">
        <v>1</v>
      </c>
      <c r="D25" s="3">
        <f t="shared" si="0"/>
        <v>0</v>
      </c>
    </row>
    <row r="26" spans="1:4" ht="15" thickBot="1">
      <c r="A26" s="36" t="s">
        <v>180</v>
      </c>
      <c r="B26" s="85"/>
      <c r="C26" s="2">
        <v>1</v>
      </c>
      <c r="D26" s="3">
        <f t="shared" si="0"/>
        <v>0</v>
      </c>
    </row>
    <row r="27" spans="1:4" ht="15" thickBot="1">
      <c r="A27" s="36" t="s">
        <v>181</v>
      </c>
      <c r="B27" s="85"/>
      <c r="C27" s="4">
        <v>1</v>
      </c>
      <c r="D27" s="3">
        <f t="shared" si="0"/>
        <v>0</v>
      </c>
    </row>
    <row r="28" spans="1:4" ht="15" thickBot="1">
      <c r="A28" s="36" t="s">
        <v>182</v>
      </c>
      <c r="B28" s="85"/>
      <c r="C28" s="2">
        <v>1</v>
      </c>
      <c r="D28" s="3">
        <f t="shared" si="0"/>
        <v>0</v>
      </c>
    </row>
    <row r="29" spans="1:4" ht="29.25" thickBot="1">
      <c r="A29" s="36" t="s">
        <v>183</v>
      </c>
      <c r="B29" s="85"/>
      <c r="C29" s="4">
        <v>1</v>
      </c>
      <c r="D29" s="3">
        <f t="shared" si="0"/>
        <v>0</v>
      </c>
    </row>
    <row r="30" spans="1:4" ht="29.25" thickBot="1">
      <c r="A30" s="36" t="s">
        <v>184</v>
      </c>
      <c r="B30" s="85"/>
      <c r="C30" s="4">
        <v>1</v>
      </c>
      <c r="D30" s="3">
        <f t="shared" si="0"/>
        <v>0</v>
      </c>
    </row>
    <row r="31" spans="1:4" ht="29.25" thickBot="1">
      <c r="A31" s="36" t="s">
        <v>185</v>
      </c>
      <c r="B31" s="85"/>
      <c r="C31" s="2">
        <v>1</v>
      </c>
      <c r="D31" s="3">
        <f t="shared" si="0"/>
        <v>0</v>
      </c>
    </row>
    <row r="32" spans="1:4" ht="29.25" thickBot="1">
      <c r="A32" s="36" t="s">
        <v>186</v>
      </c>
      <c r="B32" s="85"/>
      <c r="C32" s="4">
        <v>1</v>
      </c>
      <c r="D32" s="3">
        <f t="shared" si="0"/>
        <v>0</v>
      </c>
    </row>
    <row r="33" spans="1:4" ht="29.25" thickBot="1">
      <c r="A33" s="36" t="s">
        <v>187</v>
      </c>
      <c r="B33" s="85"/>
      <c r="C33" s="2">
        <v>1</v>
      </c>
      <c r="D33" s="3">
        <f t="shared" si="0"/>
        <v>0</v>
      </c>
    </row>
    <row r="34" spans="1:4" ht="29.25" thickBot="1">
      <c r="A34" s="36" t="s">
        <v>188</v>
      </c>
      <c r="B34" s="85"/>
      <c r="C34" s="4">
        <v>1</v>
      </c>
      <c r="D34" s="3">
        <f t="shared" si="0"/>
        <v>0</v>
      </c>
    </row>
    <row r="35" spans="1:4" ht="29.25" thickBot="1">
      <c r="A35" s="36" t="s">
        <v>189</v>
      </c>
      <c r="B35" s="85"/>
      <c r="C35" s="2">
        <v>1</v>
      </c>
      <c r="D35" s="3">
        <f t="shared" si="0"/>
        <v>0</v>
      </c>
    </row>
    <row r="36" spans="1:4" ht="15" thickBot="1">
      <c r="A36" s="36" t="s">
        <v>190</v>
      </c>
      <c r="B36" s="85"/>
      <c r="C36" s="4">
        <v>6</v>
      </c>
      <c r="D36" s="3">
        <f t="shared" si="0"/>
        <v>0</v>
      </c>
    </row>
    <row r="37" spans="1:4" ht="15" thickBot="1">
      <c r="A37" s="36" t="s">
        <v>191</v>
      </c>
      <c r="B37" s="85"/>
      <c r="C37" s="4">
        <v>6</v>
      </c>
      <c r="D37" s="3">
        <f t="shared" si="0"/>
        <v>0</v>
      </c>
    </row>
    <row r="38" spans="1:4" ht="29.25" thickBot="1">
      <c r="A38" s="36" t="s">
        <v>192</v>
      </c>
      <c r="B38" s="85"/>
      <c r="C38" s="4">
        <v>10</v>
      </c>
      <c r="D38" s="3">
        <f t="shared" si="0"/>
        <v>0</v>
      </c>
    </row>
    <row r="39" spans="1:4" ht="29.25" thickBot="1">
      <c r="A39" s="36" t="s">
        <v>193</v>
      </c>
      <c r="B39" s="85"/>
      <c r="C39" s="2">
        <v>1</v>
      </c>
      <c r="D39" s="3">
        <f t="shared" si="0"/>
        <v>0</v>
      </c>
    </row>
    <row r="40" spans="1:4" ht="15" thickBot="1">
      <c r="A40" s="36" t="s">
        <v>194</v>
      </c>
      <c r="B40" s="85"/>
      <c r="C40" s="2">
        <v>1</v>
      </c>
      <c r="D40" s="3">
        <f t="shared" si="0"/>
        <v>0</v>
      </c>
    </row>
    <row r="41" spans="1:4" ht="15" thickBot="1">
      <c r="A41" s="36" t="s">
        <v>195</v>
      </c>
      <c r="B41" s="85"/>
      <c r="C41" s="4">
        <v>2</v>
      </c>
      <c r="D41" s="3">
        <f t="shared" si="0"/>
        <v>0</v>
      </c>
    </row>
    <row r="42" spans="1:4" ht="15" thickBot="1">
      <c r="A42" s="36" t="s">
        <v>196</v>
      </c>
      <c r="B42" s="85"/>
      <c r="C42" s="4">
        <v>2</v>
      </c>
      <c r="D42" s="3">
        <f t="shared" si="0"/>
        <v>0</v>
      </c>
    </row>
    <row r="43" spans="1:4" ht="15" thickBot="1">
      <c r="A43" s="36" t="s">
        <v>197</v>
      </c>
      <c r="B43" s="85"/>
      <c r="C43" s="2">
        <v>1</v>
      </c>
      <c r="D43" s="3">
        <f t="shared" si="0"/>
        <v>0</v>
      </c>
    </row>
    <row r="44" spans="1:4" ht="15" thickBot="1">
      <c r="A44" s="36" t="s">
        <v>198</v>
      </c>
      <c r="B44" s="85"/>
      <c r="C44" s="2">
        <v>1</v>
      </c>
      <c r="D44" s="3">
        <f t="shared" si="0"/>
        <v>0</v>
      </c>
    </row>
    <row r="45" spans="1:4" ht="15" thickBot="1">
      <c r="A45" s="36" t="s">
        <v>199</v>
      </c>
      <c r="B45" s="85"/>
      <c r="C45" s="2">
        <v>1</v>
      </c>
      <c r="D45" s="3">
        <f t="shared" si="0"/>
        <v>0</v>
      </c>
    </row>
    <row r="46" spans="1:4" ht="15" thickBot="1">
      <c r="A46" s="36" t="s">
        <v>200</v>
      </c>
      <c r="B46" s="85"/>
      <c r="C46" s="2">
        <v>1</v>
      </c>
      <c r="D46" s="3">
        <f t="shared" si="0"/>
        <v>0</v>
      </c>
    </row>
    <row r="47" spans="1:4" ht="15" thickBot="1">
      <c r="A47" s="36" t="s">
        <v>201</v>
      </c>
      <c r="B47" s="85"/>
      <c r="C47" s="4">
        <v>1</v>
      </c>
      <c r="D47" s="3">
        <f t="shared" si="0"/>
        <v>0</v>
      </c>
    </row>
    <row r="48" spans="1:4" ht="15" thickBot="1">
      <c r="A48" s="36" t="s">
        <v>202</v>
      </c>
      <c r="B48" s="85"/>
      <c r="C48" s="2">
        <v>1</v>
      </c>
      <c r="D48" s="3">
        <f t="shared" si="0"/>
        <v>0</v>
      </c>
    </row>
    <row r="49" spans="1:4" ht="15" thickBot="1">
      <c r="A49" s="36" t="s">
        <v>203</v>
      </c>
      <c r="B49" s="85"/>
      <c r="C49" s="2">
        <v>1</v>
      </c>
      <c r="D49" s="3">
        <f t="shared" si="0"/>
        <v>0</v>
      </c>
    </row>
    <row r="50" spans="1:4" ht="15" thickBot="1">
      <c r="A50" s="36" t="s">
        <v>204</v>
      </c>
      <c r="B50" s="85"/>
      <c r="C50" s="2">
        <v>1</v>
      </c>
      <c r="D50" s="3">
        <f t="shared" si="0"/>
        <v>0</v>
      </c>
    </row>
    <row r="51" spans="1:4" ht="25.5" customHeight="1" thickBot="1">
      <c r="A51" s="36" t="s">
        <v>205</v>
      </c>
      <c r="B51" s="85"/>
      <c r="C51" s="2">
        <v>1</v>
      </c>
      <c r="D51" s="3">
        <f t="shared" si="0"/>
        <v>0</v>
      </c>
    </row>
    <row r="52" spans="1:4" ht="15.75" thickTop="1" thickBot="1">
      <c r="A52" s="37"/>
      <c r="B52" s="87"/>
      <c r="C52" s="6" t="s">
        <v>3</v>
      </c>
      <c r="D52" s="35">
        <f>SUM(D2:D51)</f>
        <v>0</v>
      </c>
    </row>
  </sheetData>
  <sheetProtection password="CC3D" sheet="1" objects="1" scenarios="1"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53"/>
  <sheetViews>
    <sheetView workbookViewId="0">
      <selection activeCell="B2" sqref="B2"/>
    </sheetView>
  </sheetViews>
  <sheetFormatPr baseColWidth="10" defaultRowHeight="12.75"/>
  <cols>
    <col min="1" max="1" width="46.375" style="38" customWidth="1"/>
    <col min="2" max="2" width="20.5" style="61" customWidth="1"/>
    <col min="3" max="3" width="15.75" customWidth="1"/>
    <col min="4" max="4" width="13.875" customWidth="1"/>
  </cols>
  <sheetData>
    <row r="1" spans="1:4" ht="30" thickBot="1">
      <c r="A1" s="31" t="s">
        <v>206</v>
      </c>
      <c r="B1" s="76" t="s">
        <v>1</v>
      </c>
      <c r="C1" s="18" t="s">
        <v>2</v>
      </c>
      <c r="D1" s="7" t="s">
        <v>3</v>
      </c>
    </row>
    <row r="2" spans="1:4" ht="29.25" thickBot="1">
      <c r="A2" s="10" t="s">
        <v>207</v>
      </c>
      <c r="B2" s="89"/>
      <c r="C2" s="4">
        <v>2</v>
      </c>
      <c r="D2" s="3">
        <f>B2*C2</f>
        <v>0</v>
      </c>
    </row>
    <row r="3" spans="1:4" ht="29.25" thickBot="1">
      <c r="A3" s="10" t="s">
        <v>208</v>
      </c>
      <c r="B3" s="89"/>
      <c r="C3" s="4">
        <v>1</v>
      </c>
      <c r="D3" s="3">
        <f t="shared" ref="D3:D16" si="0">B3*C3</f>
        <v>0</v>
      </c>
    </row>
    <row r="4" spans="1:4" ht="15" thickBot="1">
      <c r="A4" s="10" t="s">
        <v>209</v>
      </c>
      <c r="B4" s="89"/>
      <c r="C4" s="4">
        <v>25</v>
      </c>
      <c r="D4" s="3">
        <f t="shared" si="0"/>
        <v>0</v>
      </c>
    </row>
    <row r="5" spans="1:4" ht="29.25" thickBot="1">
      <c r="A5" s="10" t="s">
        <v>210</v>
      </c>
      <c r="B5" s="89"/>
      <c r="C5" s="4">
        <v>15</v>
      </c>
      <c r="D5" s="3">
        <f t="shared" si="0"/>
        <v>0</v>
      </c>
    </row>
    <row r="6" spans="1:4" ht="29.25" thickBot="1">
      <c r="A6" s="10" t="s">
        <v>211</v>
      </c>
      <c r="B6" s="89"/>
      <c r="C6" s="4">
        <v>10</v>
      </c>
      <c r="D6" s="3">
        <f t="shared" si="0"/>
        <v>0</v>
      </c>
    </row>
    <row r="7" spans="1:4" ht="29.25" thickBot="1">
      <c r="A7" s="10" t="s">
        <v>212</v>
      </c>
      <c r="B7" s="89"/>
      <c r="C7" s="4">
        <v>16</v>
      </c>
      <c r="D7" s="3">
        <f t="shared" si="0"/>
        <v>0</v>
      </c>
    </row>
    <row r="8" spans="1:4" ht="29.25" thickBot="1">
      <c r="A8" s="10" t="s">
        <v>213</v>
      </c>
      <c r="B8" s="89"/>
      <c r="C8" s="2">
        <v>1</v>
      </c>
      <c r="D8" s="3">
        <f t="shared" si="0"/>
        <v>0</v>
      </c>
    </row>
    <row r="9" spans="1:4" ht="29.25" thickBot="1">
      <c r="A9" s="10" t="s">
        <v>214</v>
      </c>
      <c r="B9" s="89"/>
      <c r="C9" s="4">
        <v>3</v>
      </c>
      <c r="D9" s="3">
        <f t="shared" si="0"/>
        <v>0</v>
      </c>
    </row>
    <row r="10" spans="1:4" ht="29.25" thickBot="1">
      <c r="A10" s="10" t="s">
        <v>215</v>
      </c>
      <c r="B10" s="89"/>
      <c r="C10" s="4">
        <v>1</v>
      </c>
      <c r="D10" s="3">
        <f t="shared" si="0"/>
        <v>0</v>
      </c>
    </row>
    <row r="11" spans="1:4" ht="15" thickBot="1">
      <c r="A11" s="10" t="s">
        <v>216</v>
      </c>
      <c r="B11" s="89"/>
      <c r="C11" s="4">
        <v>2</v>
      </c>
      <c r="D11" s="3">
        <f t="shared" si="0"/>
        <v>0</v>
      </c>
    </row>
    <row r="12" spans="1:4" ht="15" thickBot="1">
      <c r="A12" s="10" t="s">
        <v>217</v>
      </c>
      <c r="B12" s="89"/>
      <c r="C12" s="4">
        <v>2</v>
      </c>
      <c r="D12" s="3">
        <f t="shared" si="0"/>
        <v>0</v>
      </c>
    </row>
    <row r="13" spans="1:4" ht="29.25" thickBot="1">
      <c r="A13" s="10" t="s">
        <v>218</v>
      </c>
      <c r="B13" s="89"/>
      <c r="C13" s="4">
        <v>12</v>
      </c>
      <c r="D13" s="3">
        <f t="shared" si="0"/>
        <v>0</v>
      </c>
    </row>
    <row r="14" spans="1:4" ht="15" thickBot="1">
      <c r="A14" s="10" t="s">
        <v>219</v>
      </c>
      <c r="B14" s="89"/>
      <c r="C14" s="4">
        <v>6</v>
      </c>
      <c r="D14" s="3">
        <f t="shared" si="0"/>
        <v>0</v>
      </c>
    </row>
    <row r="15" spans="1:4" ht="15" thickBot="1">
      <c r="A15" s="10" t="s">
        <v>220</v>
      </c>
      <c r="B15" s="89"/>
      <c r="C15" s="2">
        <v>1</v>
      </c>
      <c r="D15" s="3">
        <f t="shared" si="0"/>
        <v>0</v>
      </c>
    </row>
    <row r="16" spans="1:4" ht="15" thickBot="1">
      <c r="A16" s="10" t="s">
        <v>221</v>
      </c>
      <c r="B16" s="89"/>
      <c r="C16" s="11">
        <v>2</v>
      </c>
      <c r="D16" s="3">
        <f t="shared" si="0"/>
        <v>0</v>
      </c>
    </row>
    <row r="17" spans="1:4" ht="15" thickBot="1">
      <c r="A17" s="30"/>
      <c r="B17" s="90"/>
      <c r="C17" s="14" t="s">
        <v>3</v>
      </c>
      <c r="D17" s="42">
        <f>SUM(D2:D16)</f>
        <v>0</v>
      </c>
    </row>
    <row r="19" spans="1:4" ht="15.75" thickBot="1">
      <c r="A19" s="43" t="s">
        <v>222</v>
      </c>
      <c r="B19" s="76" t="s">
        <v>1</v>
      </c>
      <c r="C19" s="18" t="s">
        <v>2</v>
      </c>
      <c r="D19" s="7" t="s">
        <v>3</v>
      </c>
    </row>
    <row r="20" spans="1:4" ht="43.5" thickBot="1">
      <c r="A20" s="44" t="s">
        <v>223</v>
      </c>
      <c r="B20" s="63"/>
      <c r="C20" s="4">
        <v>1</v>
      </c>
      <c r="D20" s="3">
        <f>B20*C20</f>
        <v>0</v>
      </c>
    </row>
    <row r="21" spans="1:4" ht="43.5" thickBot="1">
      <c r="A21" s="44" t="s">
        <v>224</v>
      </c>
      <c r="B21" s="63"/>
      <c r="C21" s="4">
        <v>1</v>
      </c>
      <c r="D21" s="3">
        <f t="shared" ref="D21:D28" si="1">B21*C21</f>
        <v>0</v>
      </c>
    </row>
    <row r="22" spans="1:4" ht="15" thickBot="1">
      <c r="A22" s="51" t="s">
        <v>225</v>
      </c>
      <c r="B22" s="91"/>
      <c r="C22" s="52">
        <v>1</v>
      </c>
      <c r="D22" s="41">
        <f t="shared" si="1"/>
        <v>0</v>
      </c>
    </row>
    <row r="23" spans="1:4" ht="15" thickBot="1">
      <c r="A23" s="44" t="s">
        <v>226</v>
      </c>
      <c r="B23" s="63"/>
      <c r="C23" s="4">
        <v>2</v>
      </c>
      <c r="D23" s="3">
        <f t="shared" si="1"/>
        <v>0</v>
      </c>
    </row>
    <row r="24" spans="1:4" ht="15" thickBot="1">
      <c r="A24" s="44" t="s">
        <v>227</v>
      </c>
      <c r="B24" s="63"/>
      <c r="C24" s="4">
        <v>12</v>
      </c>
      <c r="D24" s="3">
        <f t="shared" si="1"/>
        <v>0</v>
      </c>
    </row>
    <row r="25" spans="1:4" ht="29.25" thickBot="1">
      <c r="A25" s="44" t="s">
        <v>228</v>
      </c>
      <c r="B25" s="63"/>
      <c r="C25" s="2">
        <v>1</v>
      </c>
      <c r="D25" s="3">
        <f t="shared" si="1"/>
        <v>0</v>
      </c>
    </row>
    <row r="26" spans="1:4" ht="29.25" thickBot="1">
      <c r="A26" s="44" t="s">
        <v>229</v>
      </c>
      <c r="B26" s="63"/>
      <c r="C26" s="4">
        <v>8</v>
      </c>
      <c r="D26" s="3">
        <f t="shared" si="1"/>
        <v>0</v>
      </c>
    </row>
    <row r="27" spans="1:4" ht="15" thickBot="1">
      <c r="A27" s="44" t="s">
        <v>230</v>
      </c>
      <c r="B27" s="63"/>
      <c r="C27" s="2">
        <v>1</v>
      </c>
      <c r="D27" s="3">
        <f t="shared" si="1"/>
        <v>0</v>
      </c>
    </row>
    <row r="28" spans="1:4" ht="15" thickBot="1">
      <c r="A28" s="44" t="s">
        <v>231</v>
      </c>
      <c r="B28" s="63"/>
      <c r="C28" s="4">
        <v>12</v>
      </c>
      <c r="D28" s="3">
        <f t="shared" si="1"/>
        <v>0</v>
      </c>
    </row>
    <row r="29" spans="1:4" ht="14.25">
      <c r="A29" s="34"/>
      <c r="B29" s="92"/>
      <c r="C29" s="45" t="s">
        <v>3</v>
      </c>
      <c r="D29" s="46">
        <f>SUM(D20:D28)</f>
        <v>0</v>
      </c>
    </row>
    <row r="30" spans="1:4" ht="15" thickBot="1">
      <c r="A30" s="47"/>
      <c r="B30" s="93"/>
      <c r="C30" s="16"/>
      <c r="D30" s="48"/>
    </row>
    <row r="31" spans="1:4" ht="15.75" thickBot="1">
      <c r="A31" s="49" t="s">
        <v>232</v>
      </c>
      <c r="B31" s="76" t="s">
        <v>1</v>
      </c>
      <c r="C31" s="18" t="s">
        <v>2</v>
      </c>
      <c r="D31" s="7" t="s">
        <v>3</v>
      </c>
    </row>
    <row r="32" spans="1:4" ht="43.5" thickBot="1">
      <c r="A32" s="8" t="s">
        <v>233</v>
      </c>
      <c r="B32" s="63"/>
      <c r="C32" s="4">
        <v>1</v>
      </c>
      <c r="D32" s="3">
        <f>B32*C32</f>
        <v>0</v>
      </c>
    </row>
    <row r="33" spans="1:4" ht="43.5" thickBot="1">
      <c r="A33" s="8" t="s">
        <v>234</v>
      </c>
      <c r="B33" s="63"/>
      <c r="C33" s="2">
        <v>1</v>
      </c>
      <c r="D33" s="3">
        <f t="shared" ref="D33:D38" si="2">B33*C33</f>
        <v>0</v>
      </c>
    </row>
    <row r="34" spans="1:4" ht="15" thickBot="1">
      <c r="A34" s="8" t="s">
        <v>209</v>
      </c>
      <c r="B34" s="63"/>
      <c r="C34" s="4">
        <v>16</v>
      </c>
      <c r="D34" s="3">
        <f t="shared" si="2"/>
        <v>0</v>
      </c>
    </row>
    <row r="35" spans="1:4" ht="29.25" thickBot="1">
      <c r="A35" s="8" t="s">
        <v>235</v>
      </c>
      <c r="B35" s="63"/>
      <c r="C35" s="2">
        <v>1</v>
      </c>
      <c r="D35" s="3">
        <f t="shared" si="2"/>
        <v>0</v>
      </c>
    </row>
    <row r="36" spans="1:4" ht="29.25" thickBot="1">
      <c r="A36" s="8" t="s">
        <v>236</v>
      </c>
      <c r="B36" s="63"/>
      <c r="C36" s="4">
        <v>13</v>
      </c>
      <c r="D36" s="3">
        <f t="shared" si="2"/>
        <v>0</v>
      </c>
    </row>
    <row r="37" spans="1:4" ht="29.25" thickBot="1">
      <c r="A37" s="8" t="s">
        <v>237</v>
      </c>
      <c r="B37" s="63"/>
      <c r="C37" s="2">
        <v>1</v>
      </c>
      <c r="D37" s="3">
        <f t="shared" si="2"/>
        <v>0</v>
      </c>
    </row>
    <row r="38" spans="1:4" ht="15" thickBot="1">
      <c r="A38" s="8" t="s">
        <v>238</v>
      </c>
      <c r="B38" s="63"/>
      <c r="C38" s="11">
        <v>2</v>
      </c>
      <c r="D38" s="3">
        <f t="shared" si="2"/>
        <v>0</v>
      </c>
    </row>
    <row r="39" spans="1:4" ht="15" thickBot="1">
      <c r="A39" s="12"/>
      <c r="B39" s="92"/>
      <c r="C39" s="14" t="s">
        <v>3</v>
      </c>
      <c r="D39" s="50">
        <f>SUM(D32:D38)</f>
        <v>0</v>
      </c>
    </row>
    <row r="40" spans="1:4" ht="15" thickBot="1">
      <c r="A40" s="16"/>
      <c r="B40" s="93"/>
      <c r="C40" s="16"/>
      <c r="D40" s="48"/>
    </row>
    <row r="41" spans="1:4" ht="15.75" thickBot="1">
      <c r="A41" s="43" t="s">
        <v>239</v>
      </c>
      <c r="B41" s="76" t="s">
        <v>1</v>
      </c>
      <c r="C41" s="18" t="s">
        <v>2</v>
      </c>
      <c r="D41" s="7" t="s">
        <v>3</v>
      </c>
    </row>
    <row r="42" spans="1:4" ht="57.75" thickBot="1">
      <c r="A42" s="8" t="s">
        <v>240</v>
      </c>
      <c r="B42" s="63"/>
      <c r="C42" s="4">
        <v>1</v>
      </c>
      <c r="D42" s="3">
        <f>B42*C42</f>
        <v>0</v>
      </c>
    </row>
    <row r="43" spans="1:4" ht="43.5" thickBot="1">
      <c r="A43" s="8" t="s">
        <v>241</v>
      </c>
      <c r="B43" s="63"/>
      <c r="C43" s="2">
        <v>1</v>
      </c>
      <c r="D43" s="3">
        <f t="shared" ref="D43:D50" si="3">B43*C43</f>
        <v>0</v>
      </c>
    </row>
    <row r="44" spans="1:4" ht="43.5" thickBot="1">
      <c r="A44" s="8" t="s">
        <v>242</v>
      </c>
      <c r="B44" s="63"/>
      <c r="C44" s="4">
        <v>4</v>
      </c>
      <c r="D44" s="3">
        <f t="shared" si="3"/>
        <v>0</v>
      </c>
    </row>
    <row r="45" spans="1:4" ht="43.5" thickBot="1">
      <c r="A45" s="8" t="s">
        <v>243</v>
      </c>
      <c r="B45" s="63"/>
      <c r="C45" s="2">
        <v>1</v>
      </c>
      <c r="D45" s="3">
        <f t="shared" si="3"/>
        <v>0</v>
      </c>
    </row>
    <row r="46" spans="1:4" ht="15" thickBot="1">
      <c r="A46" s="8" t="s">
        <v>244</v>
      </c>
      <c r="B46" s="63"/>
      <c r="C46" s="2">
        <v>1</v>
      </c>
      <c r="D46" s="3">
        <f t="shared" si="3"/>
        <v>0</v>
      </c>
    </row>
    <row r="47" spans="1:4" ht="29.25" thickBot="1">
      <c r="A47" s="8" t="s">
        <v>245</v>
      </c>
      <c r="B47" s="63"/>
      <c r="C47" s="4">
        <v>12</v>
      </c>
      <c r="D47" s="3">
        <f t="shared" si="3"/>
        <v>0</v>
      </c>
    </row>
    <row r="48" spans="1:4" ht="15" thickBot="1">
      <c r="A48" s="8" t="s">
        <v>246</v>
      </c>
      <c r="B48" s="63"/>
      <c r="C48" s="4">
        <v>5</v>
      </c>
      <c r="D48" s="3">
        <f t="shared" si="3"/>
        <v>0</v>
      </c>
    </row>
    <row r="49" spans="1:4" ht="15" thickBot="1">
      <c r="A49" s="8" t="s">
        <v>217</v>
      </c>
      <c r="B49" s="63"/>
      <c r="C49" s="4">
        <v>10</v>
      </c>
      <c r="D49" s="3">
        <f t="shared" si="3"/>
        <v>0</v>
      </c>
    </row>
    <row r="50" spans="1:4" ht="29.25" thickBot="1">
      <c r="A50" s="8" t="s">
        <v>247</v>
      </c>
      <c r="B50" s="63"/>
      <c r="C50" s="11">
        <v>3</v>
      </c>
      <c r="D50" s="3">
        <f t="shared" si="3"/>
        <v>0</v>
      </c>
    </row>
    <row r="51" spans="1:4" ht="15" thickBot="1">
      <c r="A51" s="29"/>
      <c r="B51" s="75"/>
      <c r="C51" s="6" t="s">
        <v>3</v>
      </c>
      <c r="D51" s="3">
        <f>SUM(D42:D50)</f>
        <v>0</v>
      </c>
    </row>
    <row r="53" spans="1:4">
      <c r="C53" s="32" t="s">
        <v>248</v>
      </c>
      <c r="D53" s="33">
        <f>D17+D29+D39+D51</f>
        <v>0</v>
      </c>
    </row>
  </sheetData>
  <sheetProtection password="CC3D" sheet="1" objects="1" scenarios="1" select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B1" sqref="B1"/>
    </sheetView>
  </sheetViews>
  <sheetFormatPr baseColWidth="10" defaultRowHeight="12.75"/>
  <cols>
    <col min="1" max="1" width="35.375" customWidth="1"/>
    <col min="2" max="2" width="14.5" style="61" customWidth="1"/>
  </cols>
  <sheetData>
    <row r="1" spans="1:4" ht="29.25" thickBot="1">
      <c r="A1" s="43" t="s">
        <v>249</v>
      </c>
      <c r="B1" s="76" t="s">
        <v>1</v>
      </c>
      <c r="C1" s="18" t="s">
        <v>2</v>
      </c>
      <c r="D1" s="7" t="s">
        <v>3</v>
      </c>
    </row>
    <row r="2" spans="1:4" ht="29.25" thickBot="1">
      <c r="A2" s="8" t="s">
        <v>250</v>
      </c>
      <c r="B2" s="77"/>
      <c r="C2" s="53">
        <v>6</v>
      </c>
      <c r="D2" s="3">
        <f>B2*C2</f>
        <v>0</v>
      </c>
    </row>
    <row r="3" spans="1:4" ht="29.25" thickBot="1">
      <c r="A3" s="8" t="s">
        <v>251</v>
      </c>
      <c r="B3" s="77"/>
      <c r="C3" s="53">
        <v>11</v>
      </c>
      <c r="D3" s="3">
        <f t="shared" ref="D3:D8" si="0">B3*C3</f>
        <v>0</v>
      </c>
    </row>
    <row r="4" spans="1:4" ht="29.25" thickBot="1">
      <c r="A4" s="8" t="s">
        <v>252</v>
      </c>
      <c r="B4" s="77"/>
      <c r="C4" s="53">
        <v>2</v>
      </c>
      <c r="D4" s="3">
        <f t="shared" si="0"/>
        <v>0</v>
      </c>
    </row>
    <row r="5" spans="1:4" ht="43.5" thickBot="1">
      <c r="A5" s="8" t="s">
        <v>253</v>
      </c>
      <c r="B5" s="77"/>
      <c r="C5" s="53">
        <v>4</v>
      </c>
      <c r="D5" s="3">
        <f t="shared" si="0"/>
        <v>0</v>
      </c>
    </row>
    <row r="6" spans="1:4" ht="43.5" thickBot="1">
      <c r="A6" s="8" t="s">
        <v>254</v>
      </c>
      <c r="B6" s="77"/>
      <c r="C6" s="53">
        <v>1</v>
      </c>
      <c r="D6" s="3">
        <f t="shared" si="0"/>
        <v>0</v>
      </c>
    </row>
    <row r="7" spans="1:4" ht="57.75" thickBot="1">
      <c r="A7" s="8" t="s">
        <v>255</v>
      </c>
      <c r="B7" s="77"/>
      <c r="C7" s="53">
        <v>1</v>
      </c>
      <c r="D7" s="3">
        <f t="shared" si="0"/>
        <v>0</v>
      </c>
    </row>
    <row r="8" spans="1:4" ht="57.75" thickBot="1">
      <c r="A8" s="8" t="s">
        <v>256</v>
      </c>
      <c r="B8" s="77"/>
      <c r="C8" s="54">
        <v>1</v>
      </c>
      <c r="D8" s="3">
        <f t="shared" si="0"/>
        <v>0</v>
      </c>
    </row>
    <row r="9" spans="1:4" ht="15" thickBot="1">
      <c r="A9" s="5"/>
      <c r="B9" s="75"/>
      <c r="C9" s="55" t="s">
        <v>3</v>
      </c>
      <c r="D9" s="9">
        <f>SUM(D2:D8)</f>
        <v>0</v>
      </c>
    </row>
  </sheetData>
  <sheetProtection password="CC3D" sheet="1" objects="1" scenarios="1" select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B1" sqref="B1"/>
    </sheetView>
  </sheetViews>
  <sheetFormatPr baseColWidth="10" defaultRowHeight="12.75"/>
  <cols>
    <col min="1" max="1" width="38.875" customWidth="1"/>
    <col min="2" max="2" width="11" style="61"/>
  </cols>
  <sheetData>
    <row r="1" spans="1:4" ht="29.25" thickBot="1">
      <c r="A1" s="43" t="s">
        <v>257</v>
      </c>
      <c r="B1" s="76" t="s">
        <v>1</v>
      </c>
      <c r="C1" s="18" t="s">
        <v>2</v>
      </c>
      <c r="D1" s="7" t="s">
        <v>3</v>
      </c>
    </row>
    <row r="2" spans="1:4" ht="29.25" thickBot="1">
      <c r="A2" s="8" t="s">
        <v>258</v>
      </c>
      <c r="B2" s="63">
        <v>45</v>
      </c>
      <c r="C2" s="53">
        <v>1</v>
      </c>
      <c r="D2" s="3">
        <f>B2*C2</f>
        <v>45</v>
      </c>
    </row>
    <row r="3" spans="1:4" ht="43.5" thickBot="1">
      <c r="A3" s="8" t="s">
        <v>259</v>
      </c>
      <c r="B3" s="63"/>
      <c r="C3" s="53">
        <v>1</v>
      </c>
      <c r="D3" s="3">
        <f t="shared" ref="D3:D32" si="0">B3*C3</f>
        <v>0</v>
      </c>
    </row>
    <row r="4" spans="1:4" ht="43.5" thickBot="1">
      <c r="A4" s="8" t="s">
        <v>260</v>
      </c>
      <c r="B4" s="63"/>
      <c r="C4" s="53">
        <v>2</v>
      </c>
      <c r="D4" s="3">
        <f t="shared" si="0"/>
        <v>0</v>
      </c>
    </row>
    <row r="5" spans="1:4" ht="29.25" thickBot="1">
      <c r="A5" s="8" t="s">
        <v>261</v>
      </c>
      <c r="B5" s="63"/>
      <c r="C5" s="53">
        <v>1</v>
      </c>
      <c r="D5" s="3">
        <f t="shared" si="0"/>
        <v>0</v>
      </c>
    </row>
    <row r="6" spans="1:4" ht="29.25" thickBot="1">
      <c r="A6" s="8" t="s">
        <v>262</v>
      </c>
      <c r="B6" s="63"/>
      <c r="C6" s="53">
        <v>5</v>
      </c>
      <c r="D6" s="3">
        <f t="shared" si="0"/>
        <v>0</v>
      </c>
    </row>
    <row r="7" spans="1:4" ht="29.25" thickBot="1">
      <c r="A7" s="8" t="s">
        <v>263</v>
      </c>
      <c r="B7" s="63"/>
      <c r="C7" s="53">
        <v>1</v>
      </c>
      <c r="D7" s="3">
        <f t="shared" si="0"/>
        <v>0</v>
      </c>
    </row>
    <row r="8" spans="1:4" ht="15" thickBot="1">
      <c r="A8" s="8" t="s">
        <v>264</v>
      </c>
      <c r="B8" s="63"/>
      <c r="C8" s="53">
        <v>2</v>
      </c>
      <c r="D8" s="3">
        <f t="shared" si="0"/>
        <v>0</v>
      </c>
    </row>
    <row r="9" spans="1:4" ht="43.5" thickBot="1">
      <c r="A9" s="8" t="s">
        <v>265</v>
      </c>
      <c r="B9" s="63"/>
      <c r="C9" s="53">
        <v>6</v>
      </c>
      <c r="D9" s="3">
        <f t="shared" si="0"/>
        <v>0</v>
      </c>
    </row>
    <row r="10" spans="1:4" ht="43.5" thickBot="1">
      <c r="A10" s="8" t="s">
        <v>266</v>
      </c>
      <c r="B10" s="63"/>
      <c r="C10" s="53">
        <v>1</v>
      </c>
      <c r="D10" s="3">
        <f t="shared" si="0"/>
        <v>0</v>
      </c>
    </row>
    <row r="11" spans="1:4" ht="29.25" thickBot="1">
      <c r="A11" s="8" t="s">
        <v>267</v>
      </c>
      <c r="B11" s="63"/>
      <c r="C11" s="53">
        <v>6</v>
      </c>
      <c r="D11" s="3">
        <f t="shared" si="0"/>
        <v>0</v>
      </c>
    </row>
    <row r="12" spans="1:4" ht="29.25" thickBot="1">
      <c r="A12" s="8" t="s">
        <v>268</v>
      </c>
      <c r="B12" s="63"/>
      <c r="C12" s="53">
        <v>2</v>
      </c>
      <c r="D12" s="3">
        <f t="shared" si="0"/>
        <v>0</v>
      </c>
    </row>
    <row r="13" spans="1:4" ht="29.25" thickBot="1">
      <c r="A13" s="8" t="s">
        <v>269</v>
      </c>
      <c r="B13" s="63"/>
      <c r="C13" s="53">
        <v>2</v>
      </c>
      <c r="D13" s="3">
        <f t="shared" si="0"/>
        <v>0</v>
      </c>
    </row>
    <row r="14" spans="1:4" ht="29.25" thickBot="1">
      <c r="A14" s="8" t="s">
        <v>270</v>
      </c>
      <c r="B14" s="63"/>
      <c r="C14" s="53">
        <v>3</v>
      </c>
      <c r="D14" s="3">
        <f t="shared" si="0"/>
        <v>0</v>
      </c>
    </row>
    <row r="15" spans="1:4" ht="29.25" thickBot="1">
      <c r="A15" s="8" t="s">
        <v>271</v>
      </c>
      <c r="B15" s="63"/>
      <c r="C15" s="53">
        <v>1</v>
      </c>
      <c r="D15" s="3">
        <f t="shared" si="0"/>
        <v>0</v>
      </c>
    </row>
    <row r="16" spans="1:4" ht="29.25" thickBot="1">
      <c r="A16" s="8" t="s">
        <v>272</v>
      </c>
      <c r="B16" s="63"/>
      <c r="C16" s="53">
        <v>2</v>
      </c>
      <c r="D16" s="3">
        <f t="shared" si="0"/>
        <v>0</v>
      </c>
    </row>
    <row r="17" spans="1:4" ht="15" thickBot="1">
      <c r="A17" s="8" t="s">
        <v>273</v>
      </c>
      <c r="B17" s="63"/>
      <c r="C17" s="53">
        <v>4</v>
      </c>
      <c r="D17" s="3">
        <f t="shared" si="0"/>
        <v>0</v>
      </c>
    </row>
    <row r="18" spans="1:4" ht="29.25" thickBot="1">
      <c r="A18" s="8" t="s">
        <v>274</v>
      </c>
      <c r="B18" s="63"/>
      <c r="C18" s="53">
        <v>64</v>
      </c>
      <c r="D18" s="3">
        <f t="shared" si="0"/>
        <v>0</v>
      </c>
    </row>
    <row r="19" spans="1:4" ht="29.25" thickBot="1">
      <c r="A19" s="8" t="s">
        <v>275</v>
      </c>
      <c r="B19" s="63"/>
      <c r="C19" s="53">
        <v>9</v>
      </c>
      <c r="D19" s="3">
        <f t="shared" si="0"/>
        <v>0</v>
      </c>
    </row>
    <row r="20" spans="1:4" ht="29.25" thickBot="1">
      <c r="A20" s="8" t="s">
        <v>276</v>
      </c>
      <c r="B20" s="63"/>
      <c r="C20" s="53">
        <v>3</v>
      </c>
      <c r="D20" s="3">
        <f t="shared" si="0"/>
        <v>0</v>
      </c>
    </row>
    <row r="21" spans="1:4" ht="43.5" thickBot="1">
      <c r="A21" s="8" t="s">
        <v>277</v>
      </c>
      <c r="B21" s="63"/>
      <c r="C21" s="53">
        <v>48</v>
      </c>
      <c r="D21" s="3">
        <f t="shared" si="0"/>
        <v>0</v>
      </c>
    </row>
    <row r="22" spans="1:4" ht="29.25" thickBot="1">
      <c r="A22" s="8" t="s">
        <v>278</v>
      </c>
      <c r="B22" s="63"/>
      <c r="C22" s="53">
        <v>1</v>
      </c>
      <c r="D22" s="3">
        <f t="shared" si="0"/>
        <v>0</v>
      </c>
    </row>
    <row r="23" spans="1:4" ht="29.25" thickBot="1">
      <c r="A23" s="8" t="s">
        <v>279</v>
      </c>
      <c r="B23" s="63"/>
      <c r="C23" s="53">
        <v>46</v>
      </c>
      <c r="D23" s="3">
        <f t="shared" si="0"/>
        <v>0</v>
      </c>
    </row>
    <row r="24" spans="1:4" ht="29.25" thickBot="1">
      <c r="A24" s="56" t="s">
        <v>280</v>
      </c>
      <c r="B24" s="94"/>
      <c r="C24" s="57">
        <v>13</v>
      </c>
      <c r="D24" s="3">
        <f t="shared" si="0"/>
        <v>0</v>
      </c>
    </row>
    <row r="25" spans="1:4" ht="29.25" thickBot="1">
      <c r="A25" s="56" t="s">
        <v>281</v>
      </c>
      <c r="B25" s="94"/>
      <c r="C25" s="57">
        <v>2</v>
      </c>
      <c r="D25" s="3">
        <f t="shared" si="0"/>
        <v>0</v>
      </c>
    </row>
    <row r="26" spans="1:4" ht="29.25" thickBot="1">
      <c r="A26" s="56" t="s">
        <v>282</v>
      </c>
      <c r="B26" s="94"/>
      <c r="C26" s="57">
        <v>13</v>
      </c>
      <c r="D26" s="3">
        <f t="shared" si="0"/>
        <v>0</v>
      </c>
    </row>
    <row r="27" spans="1:4" ht="29.25" thickBot="1">
      <c r="A27" s="56" t="s">
        <v>283</v>
      </c>
      <c r="B27" s="94"/>
      <c r="C27" s="57">
        <v>6</v>
      </c>
      <c r="D27" s="3">
        <f t="shared" si="0"/>
        <v>0</v>
      </c>
    </row>
    <row r="28" spans="1:4" ht="29.25" thickBot="1">
      <c r="A28" s="56" t="s">
        <v>284</v>
      </c>
      <c r="B28" s="94"/>
      <c r="C28" s="57">
        <v>159</v>
      </c>
      <c r="D28" s="3">
        <f t="shared" si="0"/>
        <v>0</v>
      </c>
    </row>
    <row r="29" spans="1:4" ht="29.25" thickBot="1">
      <c r="A29" s="56" t="s">
        <v>285</v>
      </c>
      <c r="B29" s="94"/>
      <c r="C29" s="57">
        <v>120</v>
      </c>
      <c r="D29" s="3">
        <f t="shared" si="0"/>
        <v>0</v>
      </c>
    </row>
    <row r="30" spans="1:4" ht="29.25" thickBot="1">
      <c r="A30" s="8" t="s">
        <v>286</v>
      </c>
      <c r="B30" s="63"/>
      <c r="C30" s="53">
        <v>4</v>
      </c>
      <c r="D30" s="3">
        <f t="shared" si="0"/>
        <v>0</v>
      </c>
    </row>
    <row r="31" spans="1:4" ht="29.25" thickBot="1">
      <c r="A31" s="8" t="s">
        <v>287</v>
      </c>
      <c r="B31" s="63"/>
      <c r="C31" s="53">
        <v>13</v>
      </c>
      <c r="D31" s="3">
        <f t="shared" si="0"/>
        <v>0</v>
      </c>
    </row>
    <row r="32" spans="1:4" ht="29.25" thickBot="1">
      <c r="A32" s="8" t="s">
        <v>288</v>
      </c>
      <c r="B32" s="63"/>
      <c r="C32" s="54">
        <v>1</v>
      </c>
      <c r="D32" s="3">
        <f t="shared" si="0"/>
        <v>0</v>
      </c>
    </row>
    <row r="33" spans="1:4" ht="15">
      <c r="A33" s="58"/>
      <c r="B33" s="95"/>
      <c r="C33" s="59" t="s">
        <v>3</v>
      </c>
      <c r="D33" s="46">
        <f>SUM(D2:D32)</f>
        <v>45</v>
      </c>
    </row>
  </sheetData>
  <sheetProtection password="CC3D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4754E-2EE6-44F5-BE71-3905A1330CD1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D9599C90-6CD4-4839-952B-06ACD245E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CAC392A-9FC0-4291-A4B6-7BD8D567EEE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7FDDFB0C-14FC-4775-96DF-2A9655234A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INSTRUCCIONES</vt:lpstr>
      <vt:lpstr>LOTE 1</vt:lpstr>
      <vt:lpstr>LOTE 2</vt:lpstr>
      <vt:lpstr>LOTE 3</vt:lpstr>
      <vt:lpstr>LOTE 4</vt:lpstr>
      <vt:lpstr>LOTE 5</vt:lpstr>
      <vt:lpstr>LOTE 6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2022-09-05T11:58:12Z</dcterms:created>
  <dcterms:modified xsi:type="dcterms:W3CDTF">2022-09-07T09:53:13Z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