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proyectosmm.mutuamontanesa.local/comprasmm/Expedientes_2023/2023-003-023/ANEXOS/"/>
    </mc:Choice>
  </mc:AlternateContent>
  <xr:revisionPtr revIDLastSave="0" documentId="13_ncr:1_{37586B5E-5729-4F3B-9DCF-79E459B0F8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MODELO DE OFERTA" sheetId="1" r:id="rId1"/>
  </sheets>
  <definedNames>
    <definedName name="_xlnm.Print_Area" localSheetId="0">'ANEXO MODELO DE OFERTA'!#REF!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G67" i="1"/>
  <c r="G66" i="1"/>
  <c r="G71" i="1"/>
  <c r="G70" i="1"/>
  <c r="G76" i="1"/>
  <c r="G75" i="1"/>
  <c r="G80" i="1"/>
  <c r="G79" i="1"/>
  <c r="G84" i="1"/>
  <c r="G83" i="1"/>
  <c r="G89" i="1"/>
  <c r="G88" i="1"/>
  <c r="G86" i="1"/>
  <c r="G85" i="1"/>
  <c r="G81" i="1"/>
  <c r="G82" i="1" s="1"/>
  <c r="G77" i="1"/>
  <c r="G78" i="1" s="1"/>
  <c r="G73" i="1"/>
  <c r="G72" i="1"/>
  <c r="G68" i="1"/>
  <c r="G69" i="1" s="1"/>
  <c r="G64" i="1"/>
  <c r="G65" i="1" s="1"/>
  <c r="G60" i="1"/>
  <c r="G61" i="1" s="1"/>
  <c r="G49" i="1"/>
  <c r="G50" i="1"/>
  <c r="G51" i="1"/>
  <c r="G52" i="1"/>
  <c r="G53" i="1"/>
  <c r="G54" i="1"/>
  <c r="G55" i="1"/>
  <c r="G56" i="1"/>
  <c r="G48" i="1"/>
  <c r="G44" i="1"/>
  <c r="G45" i="1" s="1"/>
  <c r="G40" i="1"/>
  <c r="G41" i="1" s="1"/>
  <c r="G36" i="1"/>
  <c r="G37" i="1" s="1"/>
  <c r="G29" i="1"/>
  <c r="G30" i="1"/>
  <c r="G31" i="1"/>
  <c r="G32" i="1"/>
  <c r="G28" i="1"/>
  <c r="G22" i="1"/>
  <c r="G23" i="1"/>
  <c r="G24" i="1"/>
  <c r="G21" i="1"/>
  <c r="G62" i="1" l="1"/>
  <c r="G63" i="1" s="1"/>
  <c r="G46" i="1"/>
  <c r="G47" i="1" s="1"/>
  <c r="G42" i="1"/>
  <c r="G43" i="1" s="1"/>
  <c r="G39" i="1"/>
  <c r="G87" i="1"/>
  <c r="G74" i="1"/>
  <c r="G25" i="1"/>
  <c r="G57" i="1"/>
  <c r="G33" i="1"/>
  <c r="G58" i="1" l="1"/>
  <c r="G59" i="1" s="1"/>
  <c r="G34" i="1"/>
  <c r="G35" i="1" s="1"/>
  <c r="G26" i="1"/>
  <c r="G27" i="1" s="1"/>
</calcChain>
</file>

<file path=xl/sharedStrings.xml><?xml version="1.0" encoding="utf-8"?>
<sst xmlns="http://schemas.openxmlformats.org/spreadsheetml/2006/main" count="96" uniqueCount="54">
  <si>
    <t xml:space="preserve">El abajo firmante, actuando en su nombre propio y en el de la Empresa……………………….., con domicilio e ……., c/………nº…., y con CIF……………, </t>
  </si>
  <si>
    <t>en su calidad de ……..</t>
  </si>
  <si>
    <t>EXPONE</t>
  </si>
  <si>
    <t>Que vistas las condiciones del Pliego de Clausulas Particulares y Pliego de Prescripciones Tecnicas que rigen</t>
  </si>
  <si>
    <t>ANEXO OFERTA ECONOMICA</t>
  </si>
  <si>
    <t>la licitacion del Suministro de equipos de rehabilitación, en obsolescencia técnica, su instalación y formación de uso, en varias delegaciones de Mutua Montañesa, Mutua Colaboradora con la Seguridad Social nº 7</t>
  </si>
  <si>
    <r>
      <t xml:space="preserve">expediente </t>
    </r>
    <r>
      <rPr>
        <b/>
        <sz val="10"/>
        <color theme="1"/>
        <rFont val="Ubuntu"/>
        <family val="2"/>
      </rPr>
      <t>2023-003-023</t>
    </r>
    <r>
      <rPr>
        <sz val="10"/>
        <color theme="1"/>
        <rFont val="Ubuntu"/>
        <family val="2"/>
      </rPr>
      <t>, se compromete a su ejecucion conforme los pliegos que rigen la misma, presentandose al el/los siguientes lotes</t>
    </r>
  </si>
  <si>
    <t>LOTE</t>
  </si>
  <si>
    <t>DESCRIPCIÓN LOTE</t>
  </si>
  <si>
    <t>ZONA GEOGRÁFICA DE NECESIDAD</t>
  </si>
  <si>
    <t>UNIDADES</t>
  </si>
  <si>
    <t>PRECIO UNITARIO MÁXIMO</t>
  </si>
  <si>
    <t>PRECIO UNITARIO OFERTADO</t>
  </si>
  <si>
    <t>PRECIO TOTAL</t>
  </si>
  <si>
    <t>DIATERMIA</t>
  </si>
  <si>
    <t>ELECTROESTIMULADOR</t>
  </si>
  <si>
    <t>Delegación de Plasencia</t>
  </si>
  <si>
    <t>Delegación de Girona</t>
  </si>
  <si>
    <t>Delegación de Cáceres</t>
  </si>
  <si>
    <t>Hospital Mutua Montañesa</t>
  </si>
  <si>
    <t>Delegación de Olot</t>
  </si>
  <si>
    <t>Delegación de Torrelavega</t>
  </si>
  <si>
    <t>Delegación de Palencia</t>
  </si>
  <si>
    <t>EQUIPO CON MÚLTIPLES CORRIENTES ELÉCTRICAS</t>
  </si>
  <si>
    <t>EQUIPO DE PRESOTERAPIA (2 BOTAS)</t>
  </si>
  <si>
    <t>CINTA DE ANDAR</t>
  </si>
  <si>
    <t>EQUIPO DE TERAPIA COMBINADA, ULTRASONIDO Y ELECTROTERAPIA</t>
  </si>
  <si>
    <t>Delegación de Barcelona</t>
  </si>
  <si>
    <t>Delegación de Madrid</t>
  </si>
  <si>
    <t>Delegación de Miranda de Ebro</t>
  </si>
  <si>
    <t>ACCESORIOS PARA EL USO DE TERAPIA COMBINADA, ULTRASONIDO Y ELECTROTERAPIA, CON MANOS LIBRES</t>
  </si>
  <si>
    <t>LÁMPARA INFRARROJO MINERAL</t>
  </si>
  <si>
    <t>HIDROENFRIADOR</t>
  </si>
  <si>
    <t>EQUIPO DE MAGNETOTERAPIA</t>
  </si>
  <si>
    <t>Delegación de Valladolid</t>
  </si>
  <si>
    <t>EQUIPO DE MAGNETOTERAPIA CON CAMILLA</t>
  </si>
  <si>
    <t>IMPRESORA 3D (piezas terapia de mano)</t>
  </si>
  <si>
    <t>TABLA CANADIENSE</t>
  </si>
  <si>
    <t>Delegación de Castro Urdiales</t>
  </si>
  <si>
    <t>TOTAL LOTE 1</t>
  </si>
  <si>
    <t>TOTAL LOTE 2</t>
  </si>
  <si>
    <t>TOTAL LOTE 3</t>
  </si>
  <si>
    <t>TOTAL LOTE 4</t>
  </si>
  <si>
    <t>TOTAL LOTE 5</t>
  </si>
  <si>
    <t>TOTAL LOTE 6</t>
  </si>
  <si>
    <t>TOTAL LOTE 7</t>
  </si>
  <si>
    <t>TOTAL LOTE 8</t>
  </si>
  <si>
    <t>TOTAL LOTE 9</t>
  </si>
  <si>
    <t>TOTAL LOTE 10</t>
  </si>
  <si>
    <t>TOTAL LOTE 11</t>
  </si>
  <si>
    <t>TOTAL LOTE 12</t>
  </si>
  <si>
    <t>TOTAL LOTE 13</t>
  </si>
  <si>
    <t>BASE IMPONIBLE</t>
  </si>
  <si>
    <t>IVA (21%)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</si>
</sst>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5" formatCode="_-* #,##0.00\ [$€-C0A]_-;\-* #,##0.00\ [$€-C0A]_-;_-* &quot;-&quot;??\ [$€-C0A]_-;_-@_-"/>
  </numFmts>
  <fonts count="4" x14ac:knownFonts="1">
    <font>
      <sz val="10"/>
      <color theme="1"/>
      <name val="Verdana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39B54A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8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right" vertical="center" wrapText="1"/>
    </xf>
    <xf numFmtId="0" fontId="1" fillId="4" borderId="5" xfId="0" applyFont="1" applyFill="1" applyBorder="1" applyAlignment="1">
      <alignment horizontal="right" vertical="center" wrapText="1"/>
    </xf>
    <xf numFmtId="0" fontId="1" fillId="4" borderId="6" xfId="0" applyFont="1" applyFill="1" applyBorder="1" applyAlignment="1">
      <alignment horizontal="right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8CC63F"/>
      <color rgb="FFD9E021"/>
      <color rgb="FF39B5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123825</xdr:rowOff>
    </xdr:from>
    <xdr:to>
      <xdr:col>2</xdr:col>
      <xdr:colOff>1304925</xdr:colOff>
      <xdr:row>6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E10488-D0E6-3D8A-38C4-E12E8E09073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123825"/>
          <a:ext cx="30670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I89"/>
  <sheetViews>
    <sheetView tabSelected="1" topLeftCell="A13" workbookViewId="0">
      <selection activeCell="F21" sqref="F21"/>
    </sheetView>
  </sheetViews>
  <sheetFormatPr baseColWidth="10" defaultRowHeight="14.25" x14ac:dyDescent="0.25"/>
  <cols>
    <col min="1" max="1" width="5.875" style="1" customWidth="1"/>
    <col min="2" max="2" width="21.25" style="1" customWidth="1"/>
    <col min="3" max="3" width="20.375" style="1" customWidth="1"/>
    <col min="4" max="4" width="10.875" style="1" bestFit="1" customWidth="1"/>
    <col min="5" max="5" width="11.25" style="1" bestFit="1" customWidth="1"/>
    <col min="6" max="6" width="10.125" style="1" customWidth="1"/>
    <col min="7" max="7" width="11.5" style="1" customWidth="1"/>
    <col min="8" max="16384" width="11" style="1"/>
  </cols>
  <sheetData>
    <row r="9" spans="1:9" x14ac:dyDescent="0.25">
      <c r="A9" s="2" t="s">
        <v>4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2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 t="s">
        <v>0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 t="s">
        <v>1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4" t="s">
        <v>2</v>
      </c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5" t="s">
        <v>3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5" t="s">
        <v>5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 t="s">
        <v>6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ht="14.25" customHeight="1" x14ac:dyDescent="0.25">
      <c r="I19" s="6"/>
    </row>
    <row r="20" spans="1:9" ht="42.75" x14ac:dyDescent="0.25">
      <c r="A20" s="9" t="s">
        <v>7</v>
      </c>
      <c r="B20" s="9" t="s">
        <v>8</v>
      </c>
      <c r="C20" s="9" t="s">
        <v>9</v>
      </c>
      <c r="D20" s="9" t="s">
        <v>10</v>
      </c>
      <c r="E20" s="9" t="s">
        <v>11</v>
      </c>
      <c r="F20" s="9" t="s">
        <v>12</v>
      </c>
      <c r="G20" s="9" t="s">
        <v>13</v>
      </c>
    </row>
    <row r="21" spans="1:9" x14ac:dyDescent="0.25">
      <c r="A21" s="11">
        <v>1</v>
      </c>
      <c r="B21" s="11" t="s">
        <v>14</v>
      </c>
      <c r="C21" s="7" t="s">
        <v>16</v>
      </c>
      <c r="D21" s="7">
        <v>1</v>
      </c>
      <c r="E21" s="8">
        <v>6900</v>
      </c>
      <c r="F21" s="19"/>
      <c r="G21" s="10">
        <f>F21*D21</f>
        <v>0</v>
      </c>
    </row>
    <row r="22" spans="1:9" x14ac:dyDescent="0.25">
      <c r="A22" s="11"/>
      <c r="B22" s="11"/>
      <c r="C22" s="7" t="s">
        <v>17</v>
      </c>
      <c r="D22" s="7">
        <v>1</v>
      </c>
      <c r="E22" s="8">
        <v>6900</v>
      </c>
      <c r="F22" s="19"/>
      <c r="G22" s="10">
        <f t="shared" ref="G22:G24" si="0">F22*D22</f>
        <v>0</v>
      </c>
    </row>
    <row r="23" spans="1:9" x14ac:dyDescent="0.25">
      <c r="A23" s="11"/>
      <c r="B23" s="11"/>
      <c r="C23" s="7" t="s">
        <v>18</v>
      </c>
      <c r="D23" s="7">
        <v>1</v>
      </c>
      <c r="E23" s="8">
        <v>6900</v>
      </c>
      <c r="F23" s="19"/>
      <c r="G23" s="10">
        <f t="shared" si="0"/>
        <v>0</v>
      </c>
    </row>
    <row r="24" spans="1:9" ht="28.5" x14ac:dyDescent="0.25">
      <c r="A24" s="11"/>
      <c r="B24" s="11"/>
      <c r="C24" s="7" t="s">
        <v>19</v>
      </c>
      <c r="D24" s="7">
        <v>1</v>
      </c>
      <c r="E24" s="8">
        <v>6900</v>
      </c>
      <c r="F24" s="19"/>
      <c r="G24" s="10">
        <f t="shared" si="0"/>
        <v>0</v>
      </c>
    </row>
    <row r="25" spans="1:9" x14ac:dyDescent="0.25">
      <c r="A25" s="13" t="s">
        <v>52</v>
      </c>
      <c r="B25" s="14"/>
      <c r="C25" s="14"/>
      <c r="D25" s="14"/>
      <c r="E25" s="14"/>
      <c r="F25" s="15"/>
      <c r="G25" s="16">
        <f>SUM(G21:G24)</f>
        <v>0</v>
      </c>
    </row>
    <row r="26" spans="1:9" x14ac:dyDescent="0.25">
      <c r="A26" s="13" t="s">
        <v>53</v>
      </c>
      <c r="B26" s="14"/>
      <c r="C26" s="14"/>
      <c r="D26" s="14"/>
      <c r="E26" s="14"/>
      <c r="F26" s="15"/>
      <c r="G26" s="16">
        <f>G25*0.21</f>
        <v>0</v>
      </c>
    </row>
    <row r="27" spans="1:9" x14ac:dyDescent="0.25">
      <c r="A27" s="13" t="s">
        <v>39</v>
      </c>
      <c r="B27" s="14"/>
      <c r="C27" s="14"/>
      <c r="D27" s="14"/>
      <c r="E27" s="14"/>
      <c r="F27" s="15"/>
      <c r="G27" s="16">
        <f>SUM(G25:G26)</f>
        <v>0</v>
      </c>
    </row>
    <row r="28" spans="1:9" x14ac:dyDescent="0.25">
      <c r="A28" s="11">
        <v>2</v>
      </c>
      <c r="B28" s="11" t="s">
        <v>15</v>
      </c>
      <c r="C28" s="7" t="s">
        <v>20</v>
      </c>
      <c r="D28" s="7">
        <v>1</v>
      </c>
      <c r="E28" s="8">
        <v>320</v>
      </c>
      <c r="F28" s="19"/>
      <c r="G28" s="10">
        <f>F28*D28</f>
        <v>0</v>
      </c>
    </row>
    <row r="29" spans="1:9" ht="28.5" x14ac:dyDescent="0.25">
      <c r="A29" s="11"/>
      <c r="B29" s="11"/>
      <c r="C29" s="7" t="s">
        <v>21</v>
      </c>
      <c r="D29" s="7">
        <v>1</v>
      </c>
      <c r="E29" s="8">
        <v>320</v>
      </c>
      <c r="F29" s="19"/>
      <c r="G29" s="10">
        <f t="shared" ref="G29:G32" si="1">F29*D29</f>
        <v>0</v>
      </c>
    </row>
    <row r="30" spans="1:9" x14ac:dyDescent="0.25">
      <c r="A30" s="11"/>
      <c r="B30" s="11"/>
      <c r="C30" s="7" t="s">
        <v>22</v>
      </c>
      <c r="D30" s="7">
        <v>1</v>
      </c>
      <c r="E30" s="8">
        <v>320</v>
      </c>
      <c r="F30" s="19"/>
      <c r="G30" s="10">
        <f t="shared" si="1"/>
        <v>0</v>
      </c>
    </row>
    <row r="31" spans="1:9" x14ac:dyDescent="0.25">
      <c r="A31" s="11"/>
      <c r="B31" s="11"/>
      <c r="C31" s="7" t="s">
        <v>17</v>
      </c>
      <c r="D31" s="7">
        <v>1</v>
      </c>
      <c r="E31" s="8">
        <v>320</v>
      </c>
      <c r="F31" s="19"/>
      <c r="G31" s="10">
        <f t="shared" si="1"/>
        <v>0</v>
      </c>
    </row>
    <row r="32" spans="1:9" ht="28.5" x14ac:dyDescent="0.25">
      <c r="A32" s="11"/>
      <c r="B32" s="11"/>
      <c r="C32" s="7" t="s">
        <v>19</v>
      </c>
      <c r="D32" s="7">
        <v>2</v>
      </c>
      <c r="E32" s="8">
        <v>320</v>
      </c>
      <c r="F32" s="19"/>
      <c r="G32" s="10">
        <f t="shared" si="1"/>
        <v>0</v>
      </c>
    </row>
    <row r="33" spans="1:7" ht="14.25" customHeight="1" x14ac:dyDescent="0.25">
      <c r="A33" s="13" t="s">
        <v>52</v>
      </c>
      <c r="B33" s="14"/>
      <c r="C33" s="14"/>
      <c r="D33" s="14"/>
      <c r="E33" s="14"/>
      <c r="F33" s="15"/>
      <c r="G33" s="16">
        <f>SUM(G28:G32)</f>
        <v>0</v>
      </c>
    </row>
    <row r="34" spans="1:7" x14ac:dyDescent="0.25">
      <c r="A34" s="13" t="s">
        <v>53</v>
      </c>
      <c r="B34" s="14"/>
      <c r="C34" s="14"/>
      <c r="D34" s="14"/>
      <c r="E34" s="14"/>
      <c r="F34" s="15"/>
      <c r="G34" s="16">
        <f>G33*0.21</f>
        <v>0</v>
      </c>
    </row>
    <row r="35" spans="1:7" x14ac:dyDescent="0.25">
      <c r="A35" s="13" t="s">
        <v>40</v>
      </c>
      <c r="B35" s="14"/>
      <c r="C35" s="14"/>
      <c r="D35" s="14"/>
      <c r="E35" s="14"/>
      <c r="F35" s="15"/>
      <c r="G35" s="16">
        <f>SUM(G33:G34)</f>
        <v>0</v>
      </c>
    </row>
    <row r="36" spans="1:7" ht="42.75" x14ac:dyDescent="0.25">
      <c r="A36" s="12">
        <v>3</v>
      </c>
      <c r="B36" s="12" t="s">
        <v>23</v>
      </c>
      <c r="C36" s="7" t="s">
        <v>19</v>
      </c>
      <c r="D36" s="7">
        <v>1</v>
      </c>
      <c r="E36" s="8">
        <v>3750</v>
      </c>
      <c r="F36" s="19"/>
      <c r="G36" s="10">
        <f>F36*D36</f>
        <v>0</v>
      </c>
    </row>
    <row r="37" spans="1:7" x14ac:dyDescent="0.25">
      <c r="A37" s="13" t="s">
        <v>52</v>
      </c>
      <c r="B37" s="14"/>
      <c r="C37" s="14"/>
      <c r="D37" s="14"/>
      <c r="E37" s="14"/>
      <c r="F37" s="15"/>
      <c r="G37" s="16">
        <f>SUM(G36)</f>
        <v>0</v>
      </c>
    </row>
    <row r="38" spans="1:7" x14ac:dyDescent="0.25">
      <c r="A38" s="13" t="s">
        <v>53</v>
      </c>
      <c r="B38" s="14"/>
      <c r="C38" s="14"/>
      <c r="D38" s="14"/>
      <c r="E38" s="14"/>
      <c r="F38" s="15"/>
      <c r="G38" s="16">
        <f>G37*0.21</f>
        <v>0</v>
      </c>
    </row>
    <row r="39" spans="1:7" x14ac:dyDescent="0.25">
      <c r="A39" s="13" t="s">
        <v>41</v>
      </c>
      <c r="B39" s="14"/>
      <c r="C39" s="14"/>
      <c r="D39" s="14"/>
      <c r="E39" s="14"/>
      <c r="F39" s="15"/>
      <c r="G39" s="16">
        <f>SUM(G37:G38)</f>
        <v>0</v>
      </c>
    </row>
    <row r="40" spans="1:7" ht="42.75" x14ac:dyDescent="0.25">
      <c r="A40" s="12">
        <v>4</v>
      </c>
      <c r="B40" s="12" t="s">
        <v>24</v>
      </c>
      <c r="C40" s="7" t="s">
        <v>19</v>
      </c>
      <c r="D40" s="7">
        <v>1</v>
      </c>
      <c r="E40" s="8">
        <v>3275</v>
      </c>
      <c r="F40" s="19"/>
      <c r="G40" s="10">
        <f>F40*D40</f>
        <v>0</v>
      </c>
    </row>
    <row r="41" spans="1:7" x14ac:dyDescent="0.25">
      <c r="A41" s="13" t="s">
        <v>52</v>
      </c>
      <c r="B41" s="14"/>
      <c r="C41" s="14"/>
      <c r="D41" s="14"/>
      <c r="E41" s="14"/>
      <c r="F41" s="15"/>
      <c r="G41" s="16">
        <f>SUM(G40)</f>
        <v>0</v>
      </c>
    </row>
    <row r="42" spans="1:7" x14ac:dyDescent="0.25">
      <c r="A42" s="13" t="s">
        <v>53</v>
      </c>
      <c r="B42" s="14"/>
      <c r="C42" s="14"/>
      <c r="D42" s="14"/>
      <c r="E42" s="14"/>
      <c r="F42" s="15"/>
      <c r="G42" s="16">
        <f>G41*0.21</f>
        <v>0</v>
      </c>
    </row>
    <row r="43" spans="1:7" x14ac:dyDescent="0.25">
      <c r="A43" s="13" t="s">
        <v>42</v>
      </c>
      <c r="B43" s="14"/>
      <c r="C43" s="14"/>
      <c r="D43" s="14"/>
      <c r="E43" s="14"/>
      <c r="F43" s="15"/>
      <c r="G43" s="16">
        <f>SUM(G41:G42)</f>
        <v>0</v>
      </c>
    </row>
    <row r="44" spans="1:7" ht="28.5" x14ac:dyDescent="0.25">
      <c r="A44" s="12">
        <v>5</v>
      </c>
      <c r="B44" s="12" t="s">
        <v>25</v>
      </c>
      <c r="C44" s="7" t="s">
        <v>19</v>
      </c>
      <c r="D44" s="7">
        <v>1</v>
      </c>
      <c r="E44" s="8">
        <v>12980</v>
      </c>
      <c r="F44" s="19"/>
      <c r="G44" s="10">
        <f>F44*D44</f>
        <v>0</v>
      </c>
    </row>
    <row r="45" spans="1:7" x14ac:dyDescent="0.25">
      <c r="A45" s="13" t="s">
        <v>52</v>
      </c>
      <c r="B45" s="14"/>
      <c r="C45" s="14"/>
      <c r="D45" s="14"/>
      <c r="E45" s="14"/>
      <c r="F45" s="15"/>
      <c r="G45" s="16">
        <f>SUM(G44)</f>
        <v>0</v>
      </c>
    </row>
    <row r="46" spans="1:7" x14ac:dyDescent="0.25">
      <c r="A46" s="13" t="s">
        <v>53</v>
      </c>
      <c r="B46" s="14"/>
      <c r="C46" s="14"/>
      <c r="D46" s="14"/>
      <c r="E46" s="14"/>
      <c r="F46" s="15"/>
      <c r="G46" s="16">
        <f>G45*0.21</f>
        <v>0</v>
      </c>
    </row>
    <row r="47" spans="1:7" ht="14.25" customHeight="1" x14ac:dyDescent="0.25">
      <c r="A47" s="13" t="s">
        <v>43</v>
      </c>
      <c r="B47" s="14"/>
      <c r="C47" s="14"/>
      <c r="D47" s="14"/>
      <c r="E47" s="14"/>
      <c r="F47" s="15"/>
      <c r="G47" s="16">
        <f>SUM(G45:G46)</f>
        <v>0</v>
      </c>
    </row>
    <row r="48" spans="1:7" x14ac:dyDescent="0.25">
      <c r="A48" s="11">
        <v>6</v>
      </c>
      <c r="B48" s="11" t="s">
        <v>26</v>
      </c>
      <c r="C48" s="7" t="s">
        <v>27</v>
      </c>
      <c r="D48" s="7">
        <v>1</v>
      </c>
      <c r="E48" s="8">
        <v>2600</v>
      </c>
      <c r="F48" s="19"/>
      <c r="G48" s="10">
        <f>F48*D48</f>
        <v>0</v>
      </c>
    </row>
    <row r="49" spans="1:7" x14ac:dyDescent="0.25">
      <c r="A49" s="11"/>
      <c r="B49" s="11"/>
      <c r="C49" s="7" t="s">
        <v>28</v>
      </c>
      <c r="D49" s="7">
        <v>1</v>
      </c>
      <c r="E49" s="8">
        <v>2600</v>
      </c>
      <c r="F49" s="19"/>
      <c r="G49" s="10">
        <f t="shared" ref="G49:G56" si="2">F49*D49</f>
        <v>0</v>
      </c>
    </row>
    <row r="50" spans="1:7" ht="28.5" x14ac:dyDescent="0.25">
      <c r="A50" s="11"/>
      <c r="B50" s="11"/>
      <c r="C50" s="7" t="s">
        <v>29</v>
      </c>
      <c r="D50" s="7">
        <v>2</v>
      </c>
      <c r="E50" s="8">
        <v>2600</v>
      </c>
      <c r="F50" s="19"/>
      <c r="G50" s="10">
        <f t="shared" si="2"/>
        <v>0</v>
      </c>
    </row>
    <row r="51" spans="1:7" x14ac:dyDescent="0.25">
      <c r="A51" s="11"/>
      <c r="B51" s="11"/>
      <c r="C51" s="7" t="s">
        <v>20</v>
      </c>
      <c r="D51" s="7">
        <v>1</v>
      </c>
      <c r="E51" s="8">
        <v>2600</v>
      </c>
      <c r="F51" s="19"/>
      <c r="G51" s="10">
        <f t="shared" si="2"/>
        <v>0</v>
      </c>
    </row>
    <row r="52" spans="1:7" ht="28.5" x14ac:dyDescent="0.25">
      <c r="A52" s="11"/>
      <c r="B52" s="11"/>
      <c r="C52" s="7" t="s">
        <v>21</v>
      </c>
      <c r="D52" s="7">
        <v>1</v>
      </c>
      <c r="E52" s="8">
        <v>2600</v>
      </c>
      <c r="F52" s="19"/>
      <c r="G52" s="10">
        <f t="shared" si="2"/>
        <v>0</v>
      </c>
    </row>
    <row r="53" spans="1:7" x14ac:dyDescent="0.25">
      <c r="A53" s="11"/>
      <c r="B53" s="11"/>
      <c r="C53" s="7" t="s">
        <v>18</v>
      </c>
      <c r="D53" s="7">
        <v>1</v>
      </c>
      <c r="E53" s="8">
        <v>2600</v>
      </c>
      <c r="F53" s="19"/>
      <c r="G53" s="10">
        <f t="shared" si="2"/>
        <v>0</v>
      </c>
    </row>
    <row r="54" spans="1:7" x14ac:dyDescent="0.25">
      <c r="A54" s="11"/>
      <c r="B54" s="11"/>
      <c r="C54" s="7" t="s">
        <v>17</v>
      </c>
      <c r="D54" s="7">
        <v>1</v>
      </c>
      <c r="E54" s="8">
        <v>2600</v>
      </c>
      <c r="F54" s="19"/>
      <c r="G54" s="10">
        <f t="shared" si="2"/>
        <v>0</v>
      </c>
    </row>
    <row r="55" spans="1:7" x14ac:dyDescent="0.25">
      <c r="A55" s="11"/>
      <c r="B55" s="11"/>
      <c r="C55" s="7" t="s">
        <v>16</v>
      </c>
      <c r="D55" s="7">
        <v>1</v>
      </c>
      <c r="E55" s="8">
        <v>2600</v>
      </c>
      <c r="F55" s="19"/>
      <c r="G55" s="10">
        <f t="shared" si="2"/>
        <v>0</v>
      </c>
    </row>
    <row r="56" spans="1:7" ht="28.5" x14ac:dyDescent="0.25">
      <c r="A56" s="11"/>
      <c r="B56" s="11"/>
      <c r="C56" s="7" t="s">
        <v>19</v>
      </c>
      <c r="D56" s="7">
        <v>2</v>
      </c>
      <c r="E56" s="8">
        <v>2600</v>
      </c>
      <c r="F56" s="19"/>
      <c r="G56" s="10">
        <f t="shared" si="2"/>
        <v>0</v>
      </c>
    </row>
    <row r="57" spans="1:7" x14ac:dyDescent="0.25">
      <c r="A57" s="13" t="s">
        <v>52</v>
      </c>
      <c r="B57" s="14"/>
      <c r="C57" s="14"/>
      <c r="D57" s="14"/>
      <c r="E57" s="14"/>
      <c r="F57" s="15"/>
      <c r="G57" s="16">
        <f>SUM(G48:G56)</f>
        <v>0</v>
      </c>
    </row>
    <row r="58" spans="1:7" x14ac:dyDescent="0.25">
      <c r="A58" s="13" t="s">
        <v>53</v>
      </c>
      <c r="B58" s="14"/>
      <c r="C58" s="14"/>
      <c r="D58" s="14"/>
      <c r="E58" s="14"/>
      <c r="F58" s="15"/>
      <c r="G58" s="16">
        <f>G57*0.21</f>
        <v>0</v>
      </c>
    </row>
    <row r="59" spans="1:7" x14ac:dyDescent="0.25">
      <c r="A59" s="13" t="s">
        <v>44</v>
      </c>
      <c r="B59" s="14"/>
      <c r="C59" s="14"/>
      <c r="D59" s="14"/>
      <c r="E59" s="14"/>
      <c r="F59" s="15"/>
      <c r="G59" s="16">
        <f>SUM(G57:G58)</f>
        <v>0</v>
      </c>
    </row>
    <row r="60" spans="1:7" ht="85.5" x14ac:dyDescent="0.25">
      <c r="A60" s="12">
        <v>7</v>
      </c>
      <c r="B60" s="12" t="s">
        <v>30</v>
      </c>
      <c r="C60" s="7" t="s">
        <v>19</v>
      </c>
      <c r="D60" s="7">
        <v>2</v>
      </c>
      <c r="E60" s="8">
        <v>950</v>
      </c>
      <c r="F60" s="19"/>
      <c r="G60" s="10">
        <f>F60*D60</f>
        <v>0</v>
      </c>
    </row>
    <row r="61" spans="1:7" x14ac:dyDescent="0.25">
      <c r="A61" s="13" t="s">
        <v>52</v>
      </c>
      <c r="B61" s="14"/>
      <c r="C61" s="14"/>
      <c r="D61" s="14"/>
      <c r="E61" s="14"/>
      <c r="F61" s="15"/>
      <c r="G61" s="16">
        <f>SUM(G60)</f>
        <v>0</v>
      </c>
    </row>
    <row r="62" spans="1:7" x14ac:dyDescent="0.25">
      <c r="A62" s="13" t="s">
        <v>53</v>
      </c>
      <c r="B62" s="14"/>
      <c r="C62" s="14"/>
      <c r="D62" s="14"/>
      <c r="E62" s="14"/>
      <c r="F62" s="15"/>
      <c r="G62" s="16">
        <f>G61*0.21</f>
        <v>0</v>
      </c>
    </row>
    <row r="63" spans="1:7" x14ac:dyDescent="0.25">
      <c r="A63" s="13" t="s">
        <v>45</v>
      </c>
      <c r="B63" s="14"/>
      <c r="C63" s="14"/>
      <c r="D63" s="14"/>
      <c r="E63" s="14"/>
      <c r="F63" s="15"/>
      <c r="G63" s="16">
        <f>SUM(G61:G62)</f>
        <v>0</v>
      </c>
    </row>
    <row r="64" spans="1:7" ht="28.5" x14ac:dyDescent="0.25">
      <c r="A64" s="12">
        <v>8</v>
      </c>
      <c r="B64" s="12" t="s">
        <v>31</v>
      </c>
      <c r="C64" s="7" t="s">
        <v>21</v>
      </c>
      <c r="D64" s="7">
        <v>1</v>
      </c>
      <c r="E64" s="8">
        <v>230</v>
      </c>
      <c r="F64" s="19"/>
      <c r="G64" s="10">
        <f>F64*D64</f>
        <v>0</v>
      </c>
    </row>
    <row r="65" spans="1:7" ht="14.25" customHeight="1" x14ac:dyDescent="0.25">
      <c r="A65" s="13" t="s">
        <v>52</v>
      </c>
      <c r="B65" s="14"/>
      <c r="C65" s="14"/>
      <c r="D65" s="14"/>
      <c r="E65" s="14"/>
      <c r="F65" s="15"/>
      <c r="G65" s="16">
        <f>SUM(G64)</f>
        <v>0</v>
      </c>
    </row>
    <row r="66" spans="1:7" x14ac:dyDescent="0.25">
      <c r="A66" s="13" t="s">
        <v>53</v>
      </c>
      <c r="B66" s="14"/>
      <c r="C66" s="14"/>
      <c r="D66" s="14"/>
      <c r="E66" s="14"/>
      <c r="F66" s="15"/>
      <c r="G66" s="16">
        <f>G65*0.21</f>
        <v>0</v>
      </c>
    </row>
    <row r="67" spans="1:7" x14ac:dyDescent="0.25">
      <c r="A67" s="13" t="s">
        <v>46</v>
      </c>
      <c r="B67" s="14"/>
      <c r="C67" s="14"/>
      <c r="D67" s="14"/>
      <c r="E67" s="14"/>
      <c r="F67" s="15"/>
      <c r="G67" s="16">
        <f>SUM(G65:G66)</f>
        <v>0</v>
      </c>
    </row>
    <row r="68" spans="1:7" ht="28.5" x14ac:dyDescent="0.25">
      <c r="A68" s="12">
        <v>9</v>
      </c>
      <c r="B68" s="12" t="s">
        <v>32</v>
      </c>
      <c r="C68" s="7" t="s">
        <v>19</v>
      </c>
      <c r="D68" s="7">
        <v>2</v>
      </c>
      <c r="E68" s="8">
        <v>1100</v>
      </c>
      <c r="F68" s="19"/>
      <c r="G68" s="10">
        <f>F68*D68</f>
        <v>0</v>
      </c>
    </row>
    <row r="69" spans="1:7" ht="14.25" customHeight="1" x14ac:dyDescent="0.25">
      <c r="A69" s="13" t="s">
        <v>52</v>
      </c>
      <c r="B69" s="14"/>
      <c r="C69" s="14"/>
      <c r="D69" s="14"/>
      <c r="E69" s="14"/>
      <c r="F69" s="15"/>
      <c r="G69" s="16">
        <f>SUM(G68)</f>
        <v>0</v>
      </c>
    </row>
    <row r="70" spans="1:7" x14ac:dyDescent="0.25">
      <c r="A70" s="13" t="s">
        <v>53</v>
      </c>
      <c r="B70" s="14"/>
      <c r="C70" s="14"/>
      <c r="D70" s="14"/>
      <c r="E70" s="14"/>
      <c r="F70" s="15"/>
      <c r="G70" s="16">
        <f>G69*0.21</f>
        <v>0</v>
      </c>
    </row>
    <row r="71" spans="1:7" x14ac:dyDescent="0.25">
      <c r="A71" s="13" t="s">
        <v>47</v>
      </c>
      <c r="B71" s="14"/>
      <c r="C71" s="14"/>
      <c r="D71" s="14"/>
      <c r="E71" s="14"/>
      <c r="F71" s="15"/>
      <c r="G71" s="16">
        <f>SUM(G69:G70)</f>
        <v>0</v>
      </c>
    </row>
    <row r="72" spans="1:7" ht="28.5" customHeight="1" x14ac:dyDescent="0.25">
      <c r="A72" s="17">
        <v>10</v>
      </c>
      <c r="B72" s="17" t="s">
        <v>33</v>
      </c>
      <c r="C72" s="7" t="s">
        <v>17</v>
      </c>
      <c r="D72" s="7">
        <v>1</v>
      </c>
      <c r="E72" s="8">
        <v>3900</v>
      </c>
      <c r="F72" s="19"/>
      <c r="G72" s="10">
        <f>F72*D72</f>
        <v>0</v>
      </c>
    </row>
    <row r="73" spans="1:7" x14ac:dyDescent="0.25">
      <c r="A73" s="18"/>
      <c r="B73" s="18"/>
      <c r="C73" s="7" t="s">
        <v>34</v>
      </c>
      <c r="D73" s="7">
        <v>1</v>
      </c>
      <c r="E73" s="8">
        <v>3900</v>
      </c>
      <c r="F73" s="19"/>
      <c r="G73" s="10">
        <f>F73*D73</f>
        <v>0</v>
      </c>
    </row>
    <row r="74" spans="1:7" ht="14.25" customHeight="1" x14ac:dyDescent="0.25">
      <c r="A74" s="13" t="s">
        <v>52</v>
      </c>
      <c r="B74" s="14"/>
      <c r="C74" s="14"/>
      <c r="D74" s="14"/>
      <c r="E74" s="14"/>
      <c r="F74" s="15"/>
      <c r="G74" s="16">
        <f>SUM(G72:G73)</f>
        <v>0</v>
      </c>
    </row>
    <row r="75" spans="1:7" x14ac:dyDescent="0.25">
      <c r="A75" s="13" t="s">
        <v>53</v>
      </c>
      <c r="B75" s="14"/>
      <c r="C75" s="14"/>
      <c r="D75" s="14"/>
      <c r="E75" s="14"/>
      <c r="F75" s="15"/>
      <c r="G75" s="16">
        <f>G74*0.21</f>
        <v>0</v>
      </c>
    </row>
    <row r="76" spans="1:7" x14ac:dyDescent="0.25">
      <c r="A76" s="13" t="s">
        <v>48</v>
      </c>
      <c r="B76" s="14"/>
      <c r="C76" s="14"/>
      <c r="D76" s="14"/>
      <c r="E76" s="14"/>
      <c r="F76" s="15"/>
      <c r="G76" s="16">
        <f>SUM(G74:G75)</f>
        <v>0</v>
      </c>
    </row>
    <row r="77" spans="1:7" ht="42.75" x14ac:dyDescent="0.25">
      <c r="A77" s="12">
        <v>11</v>
      </c>
      <c r="B77" s="12" t="s">
        <v>35</v>
      </c>
      <c r="C77" s="7" t="s">
        <v>19</v>
      </c>
      <c r="D77" s="7">
        <v>2</v>
      </c>
      <c r="E77" s="8">
        <v>6300</v>
      </c>
      <c r="F77" s="19"/>
      <c r="G77" s="10">
        <f>F77*D77</f>
        <v>0</v>
      </c>
    </row>
    <row r="78" spans="1:7" ht="14.25" customHeight="1" x14ac:dyDescent="0.25">
      <c r="A78" s="13" t="s">
        <v>52</v>
      </c>
      <c r="B78" s="14"/>
      <c r="C78" s="14"/>
      <c r="D78" s="14"/>
      <c r="E78" s="14"/>
      <c r="F78" s="15"/>
      <c r="G78" s="16">
        <f>SUM(G77)</f>
        <v>0</v>
      </c>
    </row>
    <row r="79" spans="1:7" x14ac:dyDescent="0.25">
      <c r="A79" s="13" t="s">
        <v>53</v>
      </c>
      <c r="B79" s="14"/>
      <c r="C79" s="14"/>
      <c r="D79" s="14"/>
      <c r="E79" s="14"/>
      <c r="F79" s="15"/>
      <c r="G79" s="16">
        <f>G78*0.21</f>
        <v>0</v>
      </c>
    </row>
    <row r="80" spans="1:7" x14ac:dyDescent="0.25">
      <c r="A80" s="13" t="s">
        <v>49</v>
      </c>
      <c r="B80" s="14"/>
      <c r="C80" s="14"/>
      <c r="D80" s="14"/>
      <c r="E80" s="14"/>
      <c r="F80" s="15"/>
      <c r="G80" s="16">
        <f>SUM(G78:G79)</f>
        <v>0</v>
      </c>
    </row>
    <row r="81" spans="1:7" ht="28.5" x14ac:dyDescent="0.25">
      <c r="A81" s="12">
        <v>12</v>
      </c>
      <c r="B81" s="12" t="s">
        <v>36</v>
      </c>
      <c r="C81" s="7" t="s">
        <v>19</v>
      </c>
      <c r="D81" s="7">
        <v>1</v>
      </c>
      <c r="E81" s="8">
        <v>795</v>
      </c>
      <c r="F81" s="19"/>
      <c r="G81" s="10">
        <f>F81*D81</f>
        <v>0</v>
      </c>
    </row>
    <row r="82" spans="1:7" ht="14.25" customHeight="1" x14ac:dyDescent="0.25">
      <c r="A82" s="13" t="s">
        <v>52</v>
      </c>
      <c r="B82" s="14"/>
      <c r="C82" s="14"/>
      <c r="D82" s="14"/>
      <c r="E82" s="14"/>
      <c r="F82" s="15"/>
      <c r="G82" s="16">
        <f>SUM(G81)</f>
        <v>0</v>
      </c>
    </row>
    <row r="83" spans="1:7" x14ac:dyDescent="0.25">
      <c r="A83" s="13" t="s">
        <v>53</v>
      </c>
      <c r="B83" s="14"/>
      <c r="C83" s="14"/>
      <c r="D83" s="14"/>
      <c r="E83" s="14"/>
      <c r="F83" s="15"/>
      <c r="G83" s="16">
        <f>G82*0.21</f>
        <v>0</v>
      </c>
    </row>
    <row r="84" spans="1:7" x14ac:dyDescent="0.25">
      <c r="A84" s="13" t="s">
        <v>50</v>
      </c>
      <c r="B84" s="14"/>
      <c r="C84" s="14"/>
      <c r="D84" s="14"/>
      <c r="E84" s="14"/>
      <c r="F84" s="15"/>
      <c r="G84" s="16">
        <f>SUM(G82:G83)</f>
        <v>0</v>
      </c>
    </row>
    <row r="85" spans="1:7" ht="28.5" x14ac:dyDescent="0.25">
      <c r="A85" s="17">
        <v>13</v>
      </c>
      <c r="B85" s="17" t="s">
        <v>37</v>
      </c>
      <c r="C85" s="7" t="s">
        <v>38</v>
      </c>
      <c r="D85" s="7">
        <v>1</v>
      </c>
      <c r="E85" s="8">
        <v>330</v>
      </c>
      <c r="F85" s="19"/>
      <c r="G85" s="10">
        <f>F85*D85</f>
        <v>0</v>
      </c>
    </row>
    <row r="86" spans="1:7" x14ac:dyDescent="0.25">
      <c r="A86" s="18"/>
      <c r="B86" s="18"/>
      <c r="C86" s="7" t="s">
        <v>20</v>
      </c>
      <c r="D86" s="7">
        <v>1</v>
      </c>
      <c r="E86" s="8">
        <v>330</v>
      </c>
      <c r="F86" s="19"/>
      <c r="G86" s="10">
        <f>F86*D86</f>
        <v>0</v>
      </c>
    </row>
    <row r="87" spans="1:7" ht="14.25" customHeight="1" x14ac:dyDescent="0.25">
      <c r="A87" s="13" t="s">
        <v>52</v>
      </c>
      <c r="B87" s="14"/>
      <c r="C87" s="14"/>
      <c r="D87" s="14"/>
      <c r="E87" s="14"/>
      <c r="F87" s="15"/>
      <c r="G87" s="16">
        <f>SUM(G85:G86)</f>
        <v>0</v>
      </c>
    </row>
    <row r="88" spans="1:7" x14ac:dyDescent="0.25">
      <c r="A88" s="13" t="s">
        <v>53</v>
      </c>
      <c r="B88" s="14"/>
      <c r="C88" s="14"/>
      <c r="D88" s="14"/>
      <c r="E88" s="14"/>
      <c r="F88" s="15"/>
      <c r="G88" s="16">
        <f>G87*0.21</f>
        <v>0</v>
      </c>
    </row>
    <row r="89" spans="1:7" x14ac:dyDescent="0.25">
      <c r="A89" s="13" t="s">
        <v>51</v>
      </c>
      <c r="B89" s="14"/>
      <c r="C89" s="14"/>
      <c r="D89" s="14"/>
      <c r="E89" s="14"/>
      <c r="F89" s="15"/>
      <c r="G89" s="16">
        <f>SUM(G87:G88)</f>
        <v>0</v>
      </c>
    </row>
  </sheetData>
  <sheetProtection algorithmName="SHA-512" hashValue="lo0KJfZVJ5PgTlmX1fadLlhWXUKFry0Q7F3OlE9tRivuvyN1AVlrLGNkRj6cBRyVLoMZO6mIiuYOKxlXfqs6Jw==" saltValue="qxw8H8YD3zYYGTxnadBaGg==" spinCount="100000" sheet="1" objects="1" scenarios="1" selectLockedCells="1"/>
  <mergeCells count="49">
    <mergeCell ref="A88:F88"/>
    <mergeCell ref="A89:F89"/>
    <mergeCell ref="A66:F66"/>
    <mergeCell ref="A67:F67"/>
    <mergeCell ref="A70:F70"/>
    <mergeCell ref="A71:F71"/>
    <mergeCell ref="A79:F79"/>
    <mergeCell ref="A80:F80"/>
    <mergeCell ref="A83:F83"/>
    <mergeCell ref="A84:F84"/>
    <mergeCell ref="A75:F75"/>
    <mergeCell ref="A76:F76"/>
    <mergeCell ref="A46:F46"/>
    <mergeCell ref="A47:F47"/>
    <mergeCell ref="A58:F58"/>
    <mergeCell ref="A59:F59"/>
    <mergeCell ref="A45:F45"/>
    <mergeCell ref="A41:F41"/>
    <mergeCell ref="A37:F37"/>
    <mergeCell ref="A33:F33"/>
    <mergeCell ref="A25:F25"/>
    <mergeCell ref="A26:F26"/>
    <mergeCell ref="A27:F27"/>
    <mergeCell ref="A34:F34"/>
    <mergeCell ref="A35:F35"/>
    <mergeCell ref="A38:F38"/>
    <mergeCell ref="A39:F39"/>
    <mergeCell ref="A42:F42"/>
    <mergeCell ref="A43:F43"/>
    <mergeCell ref="A87:F87"/>
    <mergeCell ref="A74:F74"/>
    <mergeCell ref="A69:F69"/>
    <mergeCell ref="A65:F65"/>
    <mergeCell ref="A61:F61"/>
    <mergeCell ref="A78:F78"/>
    <mergeCell ref="A62:F62"/>
    <mergeCell ref="A63:F63"/>
    <mergeCell ref="A48:A56"/>
    <mergeCell ref="B48:B56"/>
    <mergeCell ref="A85:A86"/>
    <mergeCell ref="B85:B86"/>
    <mergeCell ref="A72:A73"/>
    <mergeCell ref="B72:B73"/>
    <mergeCell ref="A82:F82"/>
    <mergeCell ref="A57:F57"/>
    <mergeCell ref="A21:A24"/>
    <mergeCell ref="B21:B24"/>
    <mergeCell ref="A28:A32"/>
    <mergeCell ref="B28:B32"/>
  </mergeCells>
  <pageMargins left="0.15748031496062992" right="0.27559055118110237" top="0.74803149606299213" bottom="0.74803149606299213" header="0.31496062992125984" footer="0.31496062992125984"/>
  <pageSetup paperSize="9" scale="10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D55WCX7TAH37-158-11481</_dlc_DocId>
    <_dlc_DocIdUrl xmlns="92d84fca-0ec9-4bd1-bf0f-9cd618bc4a3d">
      <Url>http://proyectosmm.mutuamontanesa.local/comprasmm/_layouts/DocIdRedir.aspx?ID=D55WCX7TAH37-158-11481</Url>
      <Description>D55WCX7TAH37-158-11481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DF7E46-FBCD-44A8-A39E-14E574FC3E7D}"/>
</file>

<file path=customXml/itemProps2.xml><?xml version="1.0" encoding="utf-8"?>
<ds:datastoreItem xmlns:ds="http://schemas.openxmlformats.org/officeDocument/2006/customXml" ds:itemID="{1AFDC189-AEBA-4BCB-A1A0-1B4A65FB013E}"/>
</file>

<file path=customXml/itemProps3.xml><?xml version="1.0" encoding="utf-8"?>
<ds:datastoreItem xmlns:ds="http://schemas.openxmlformats.org/officeDocument/2006/customXml" ds:itemID="{D86CF4D6-3DD7-4F88-8508-287115756A87}"/>
</file>

<file path=customXml/itemProps4.xml><?xml version="1.0" encoding="utf-8"?>
<ds:datastoreItem xmlns:ds="http://schemas.openxmlformats.org/officeDocument/2006/customXml" ds:itemID="{C567699F-0F25-448C-AFC0-D7A223D885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MODELO DE OFERTA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Diego Marañon Martinez</cp:lastModifiedBy>
  <cp:lastPrinted>2022-09-13T09:50:15Z</cp:lastPrinted>
  <dcterms:created xsi:type="dcterms:W3CDTF">2021-12-30T09:51:26Z</dcterms:created>
  <dcterms:modified xsi:type="dcterms:W3CDTF">2023-08-24T11:33:27Z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c2277934-fb92-41be-bd12-8475d61fd9c0</vt:lpwstr>
  </property>
</Properties>
</file>