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http://proyectosmm.mutuamontanesa.local/comprasmm/Expedientes_2023/2023-002-147/ANEXOS/"/>
    </mc:Choice>
  </mc:AlternateContent>
  <xr:revisionPtr revIDLastSave="0" documentId="13_ncr:1_{8BB43750-178F-4A86-9290-5C919648CB69}" xr6:coauthVersionLast="47" xr6:coauthVersionMax="47" xr10:uidLastSave="{00000000-0000-0000-0000-000000000000}"/>
  <bookViews>
    <workbookView xWindow="-120" yWindow="-120" windowWidth="29040" windowHeight="15720" activeTab="3" xr2:uid="{00000000-000D-0000-FFFF-FFFF00000000}"/>
  </bookViews>
  <sheets>
    <sheet name="INSTRUCCIONES" sheetId="3" r:id="rId1"/>
    <sheet name="OFERTA ECONOMICA LOTE 1" sheetId="1" r:id="rId2"/>
    <sheet name="OFERTA ECONOMICA LOTE 2" sheetId="4" r:id="rId3"/>
    <sheet name="OFERTA ECONOMICA LOTE 3" sheetId="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1" i="5" l="1"/>
  <c r="F22" i="5" s="1"/>
  <c r="F23" i="5" l="1"/>
  <c r="F24" i="5" s="1"/>
  <c r="F29" i="4"/>
  <c r="F28" i="4"/>
  <c r="F27" i="4"/>
  <c r="F26" i="4"/>
  <c r="F25" i="4"/>
  <c r="F24" i="4"/>
  <c r="F23" i="4"/>
  <c r="F22" i="4"/>
  <c r="F21" i="4"/>
  <c r="F30" i="4" l="1"/>
  <c r="F31" i="4" s="1"/>
  <c r="F32" i="4" s="1"/>
  <c r="F22" i="1" l="1"/>
  <c r="F23" i="1"/>
  <c r="F24" i="1"/>
  <c r="F25" i="1"/>
  <c r="F26" i="1"/>
  <c r="F27" i="1"/>
  <c r="F28" i="1"/>
  <c r="F29" i="1"/>
  <c r="F21" i="1"/>
  <c r="F30" i="1" l="1"/>
  <c r="F31" i="1" s="1"/>
  <c r="F32" i="1" s="1"/>
</calcChain>
</file>

<file path=xl/sharedStrings.xml><?xml version="1.0" encoding="utf-8"?>
<sst xmlns="http://schemas.openxmlformats.org/spreadsheetml/2006/main" count="99" uniqueCount="42">
  <si>
    <t>TOTAL</t>
  </si>
  <si>
    <t>ZGN</t>
  </si>
  <si>
    <t>PRECIO UNITARIO OFERTADO</t>
  </si>
  <si>
    <t>PRECIO UNITARIO MÁXIMO</t>
  </si>
  <si>
    <t xml:space="preserve">Lugar:   </t>
  </si>
  <si>
    <t xml:space="preserve">Fecha:   </t>
  </si>
  <si>
    <t>ANEXO OFERTA ECONOMICA</t>
  </si>
  <si>
    <t>en su calidad de ……..</t>
  </si>
  <si>
    <t xml:space="preserve">Firma del licitador:   </t>
  </si>
  <si>
    <t xml:space="preserve">D/Dña… con DNI nº.., actuando en su nombre propio y/o en el de la Empresa……………………….., con domicilio en ……., c/………nº…., y con CIF……………, </t>
  </si>
  <si>
    <t>Que vistas las condiciones del Pliego de Clausulas Particulares y Pliego de Prescripciones Tecnicas que rigen la licitacion de los servicios de defensa jurídica</t>
  </si>
  <si>
    <t>y representación procesal en procedimientos judiciales en materia de Seguridad Social y en materia laboral en Cantabria para Mutua Montañesa</t>
  </si>
  <si>
    <t>CANTABRIA</t>
  </si>
  <si>
    <t>LOTE 1. REFUERZO DE DEFENSA JURÍDICA EN MATERIA DE SEGURIDAD SOCIAL EN CANTABRIA</t>
  </si>
  <si>
    <t>IMS Revisión grado</t>
  </si>
  <si>
    <t>Incapacidad Permanente Parcial</t>
  </si>
  <si>
    <t>Incapacidad Permanente Total</t>
  </si>
  <si>
    <t>Reclamación de cantidad-Gastos asistenciales</t>
  </si>
  <si>
    <t>Impugnación recurso suplicación-casación</t>
  </si>
  <si>
    <t>Formalización recurso suplicación-casación</t>
  </si>
  <si>
    <t>Incidentes (aclaración de sentencia, impugnación de recursos no incluidos en otros apartados, ejecución, acta de conciliación)</t>
  </si>
  <si>
    <r>
      <rPr>
        <b/>
        <u/>
        <sz val="10"/>
        <color theme="1"/>
        <rFont val="Ubuntu"/>
        <family val="2"/>
      </rPr>
      <t>NOTA IMPORTANTE:</t>
    </r>
    <r>
      <rPr>
        <b/>
        <sz val="10"/>
        <color theme="1"/>
        <rFont val="Ubuntu"/>
        <family val="2"/>
      </rPr>
      <t xml:space="preserve"> </t>
    </r>
    <r>
      <rPr>
        <sz val="10"/>
        <color theme="1"/>
        <rFont val="Ubuntu"/>
        <family val="2"/>
      </rPr>
      <t>los precios unitarios máximos indicados y los ofertados son sin impuestos indirectos.</t>
    </r>
  </si>
  <si>
    <t>Incapacidad Permanente Absoluta - Gran Invalidez - Muerte (I.P.A. – G.I. - Muerte)</t>
  </si>
  <si>
    <t>Determinación de contingencia e impugnaciones de altas médicas (tanto de Mutua Montañesa, como del INSS), asistencia sanitaria, prestaciones de I.T. (C.P. e I.T.C.C.), riesgo durante el embarazo, lactancia natural, cuidado de menores enfermos, cese de actividad de trabajadores autónomos, empleados del hogar, etc., lesiones permanentes no invalidantes (estos honorarios incluyen la totalidad del procedimiento judicial hasta su finalización, y en su caso, el anuncio de recurso de suplicación, y elaboración de informes internos que la mutua necesite)</t>
  </si>
  <si>
    <t>UNIDADES ESTIMADAS EJECUCIÓN CONTRATO</t>
  </si>
  <si>
    <t>IVA (21%)</t>
  </si>
  <si>
    <t>TOTAL CON IVA</t>
  </si>
  <si>
    <t>exp. 2023-002-147, se compromete a su ejecucion conforme los pliegos que rigen la misma, presentandose al siguiente lote:</t>
  </si>
  <si>
    <t>LOTE</t>
  </si>
  <si>
    <t>LOTE 2. REFUERZO DE DEFENSA JURÍDICA EN MATERIA DE LABORAL EN CANTABRIA</t>
  </si>
  <si>
    <t>Proceso de despido</t>
  </si>
  <si>
    <t>Proceso de impugnación de sanciones (diferentes de despido)</t>
  </si>
  <si>
    <t>Procesos por reclamación de cantidad</t>
  </si>
  <si>
    <t>Procedimiento sobre tutela de los derechos de libertad Sindical y otros Derechos Fundamentales</t>
  </si>
  <si>
    <t>Procedimientos sobre concreción horaria, permisos de lactancia, reducción de jornada, fijación de vacaciones e impugnación de alta médica</t>
  </si>
  <si>
    <t>Interposición de recurso de suplicación o casación</t>
  </si>
  <si>
    <t>Impugnación de recursos de suplicación o casación contra sentencias</t>
  </si>
  <si>
    <t>Impugnación de recursos de suplicación o casación contra resoluciones que no sean sentencias</t>
  </si>
  <si>
    <t>Asesoramiento jurídico recurrente (anual)</t>
  </si>
  <si>
    <t>LOTE 3. REPRESENTACIÓN PROCESAL EN CANTABRIA</t>
  </si>
  <si>
    <t>Representación procesal completa</t>
  </si>
  <si>
    <t xml:space="preserve">A continuacion presentamos el Anexo de Oferta Económica el cual deberán adjuntar cumplimentado y firmado en el sobre C dentro del criterio de oferta económica. Deberán rellenar la columna "Precio unitario ofertado" (columna E) con el precio unitario ofertado para cada lote (distribuidos por pestañas) y la propia hoja calculará automaticamente la cantidad total ofertada por dicho lote multiplicandolo por las unidades de consumo estimadas.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</si>
</sst>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1" x14ac:knownFonts="1">
    <font>
      <sz val="10"/>
      <color theme="1"/>
      <name val="Verdana"/>
      <family val="2"/>
    </font>
    <font>
      <b/>
      <sz val="9"/>
      <color rgb="FF000000"/>
      <name val="Ubuntu"/>
      <family val="2"/>
    </font>
    <font>
      <sz val="9"/>
      <color rgb="FF000000"/>
      <name val="Ubuntu"/>
      <family val="2"/>
    </font>
    <font>
      <b/>
      <sz val="9"/>
      <color theme="1"/>
      <name val="Ubuntu"/>
      <family val="2"/>
    </font>
    <font>
      <sz val="9"/>
      <color theme="1"/>
      <name val="Ubuntu"/>
      <family val="2"/>
    </font>
    <font>
      <sz val="10"/>
      <color theme="1"/>
      <name val="Verdana"/>
      <family val="2"/>
    </font>
    <font>
      <sz val="11"/>
      <color theme="1"/>
      <name val="Calibri"/>
      <family val="2"/>
    </font>
    <font>
      <b/>
      <sz val="10"/>
      <color theme="1"/>
      <name val="Ubuntu"/>
      <family val="2"/>
    </font>
    <font>
      <sz val="10"/>
      <color theme="1"/>
      <name val="Ubuntu"/>
      <family val="2"/>
    </font>
    <font>
      <b/>
      <u/>
      <sz val="10"/>
      <color theme="1"/>
      <name val="Ubuntu"/>
      <family val="2"/>
    </font>
    <font>
      <sz val="10"/>
      <color rgb="FF000000"/>
      <name val="Verdana"/>
      <family val="2"/>
    </font>
  </fonts>
  <fills count="5">
    <fill>
      <patternFill patternType="none"/>
    </fill>
    <fill>
      <patternFill patternType="gray125"/>
    </fill>
    <fill>
      <patternFill patternType="solid">
        <fgColor rgb="FF8CC63F"/>
        <bgColor indexed="64"/>
      </patternFill>
    </fill>
    <fill>
      <patternFill patternType="solid">
        <fgColor rgb="FFD9E021"/>
        <bgColor indexed="64"/>
      </patternFill>
    </fill>
    <fill>
      <patternFill patternType="solid">
        <fgColor rgb="FFB3B3B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4" fontId="5" fillId="0" borderId="0" applyFont="0" applyFill="0" applyBorder="0" applyAlignment="0" applyProtection="0"/>
    <xf numFmtId="0" fontId="6" fillId="0" borderId="0"/>
  </cellStyleXfs>
  <cellXfs count="36">
    <xf numFmtId="0" fontId="0" fillId="0" borderId="0" xfId="0"/>
    <xf numFmtId="0" fontId="0" fillId="0" borderId="0" xfId="0" applyAlignment="1"/>
    <xf numFmtId="0" fontId="0" fillId="0" borderId="0" xfId="0" applyAlignment="1">
      <alignment horizontal="center" vertical="center" wrapText="1"/>
    </xf>
    <xf numFmtId="0" fontId="2" fillId="0" borderId="1" xfId="0" applyFont="1" applyBorder="1" applyAlignment="1">
      <alignment horizontal="center" vertical="center" wrapText="1"/>
    </xf>
    <xf numFmtId="44" fontId="2" fillId="0" borderId="1" xfId="1" applyFont="1" applyBorder="1" applyAlignment="1">
      <alignment horizontal="center" vertical="center" wrapText="1"/>
    </xf>
    <xf numFmtId="0" fontId="4" fillId="0" borderId="0" xfId="0" applyFont="1" applyAlignment="1"/>
    <xf numFmtId="0" fontId="4" fillId="0" borderId="0" xfId="0" applyFont="1" applyAlignment="1">
      <alignment horizontal="center" vertical="center" wrapText="1"/>
    </xf>
    <xf numFmtId="0" fontId="7" fillId="0" borderId="0" xfId="0" applyFont="1" applyProtection="1">
      <protection locked="0"/>
    </xf>
    <xf numFmtId="0" fontId="8" fillId="0" borderId="0" xfId="0" applyFont="1" applyProtection="1">
      <protection locked="0"/>
    </xf>
    <xf numFmtId="0" fontId="8"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44" fontId="2" fillId="3" borderId="1" xfId="1" applyFont="1" applyFill="1" applyBorder="1" applyAlignment="1" applyProtection="1">
      <alignment vertical="center"/>
      <protection locked="0"/>
    </xf>
    <xf numFmtId="0" fontId="1" fillId="4" borderId="1" xfId="0" applyFont="1" applyFill="1" applyBorder="1" applyAlignment="1">
      <alignment horizontal="center" vertical="center" wrapText="1"/>
    </xf>
    <xf numFmtId="44" fontId="1" fillId="4" borderId="1" xfId="1" applyFont="1" applyFill="1" applyBorder="1" applyAlignment="1">
      <alignment horizontal="center" vertical="center" wrapText="1"/>
    </xf>
    <xf numFmtId="0" fontId="2" fillId="4" borderId="1" xfId="0" applyFont="1" applyFill="1" applyBorder="1" applyAlignment="1" applyProtection="1">
      <alignment vertical="center"/>
      <protection locked="0"/>
    </xf>
    <xf numFmtId="3" fontId="2" fillId="4" borderId="1" xfId="0" applyNumberFormat="1" applyFont="1" applyFill="1" applyBorder="1" applyAlignment="1">
      <alignment vertical="center"/>
    </xf>
    <xf numFmtId="0" fontId="1" fillId="4" borderId="3" xfId="0" applyFont="1" applyFill="1" applyBorder="1" applyAlignment="1">
      <alignment horizontal="justify"/>
    </xf>
    <xf numFmtId="0" fontId="3" fillId="0" borderId="0" xfId="2" applyFont="1" applyBorder="1" applyAlignment="1" applyProtection="1">
      <alignment vertical="center"/>
      <protection locked="0"/>
    </xf>
    <xf numFmtId="0" fontId="0" fillId="0" borderId="0" xfId="0" applyAlignment="1">
      <alignment horizontal="center" vertical="center" wrapText="1"/>
    </xf>
    <xf numFmtId="0" fontId="1" fillId="3" borderId="1" xfId="0" applyFont="1" applyFill="1" applyBorder="1" applyAlignment="1" applyProtection="1">
      <alignment horizontal="center" vertical="center" wrapText="1"/>
      <protection locked="0"/>
    </xf>
    <xf numFmtId="0" fontId="2" fillId="0" borderId="0" xfId="0" applyFont="1" applyBorder="1" applyAlignment="1">
      <alignment horizontal="center" vertical="center" wrapText="1"/>
    </xf>
    <xf numFmtId="44" fontId="2" fillId="0" borderId="0" xfId="1" applyFont="1" applyBorder="1" applyAlignment="1">
      <alignment horizontal="center" vertical="center" wrapText="1"/>
    </xf>
    <xf numFmtId="44" fontId="2" fillId="0" borderId="1" xfId="1" applyFont="1" applyBorder="1" applyAlignment="1">
      <alignment horizontal="center" vertical="center"/>
    </xf>
    <xf numFmtId="0" fontId="2" fillId="0" borderId="2" xfId="0" applyFont="1" applyBorder="1" applyAlignment="1">
      <alignment horizontal="center" vertical="center" wrapText="1"/>
    </xf>
    <xf numFmtId="0" fontId="10" fillId="0" borderId="0" xfId="0" applyFont="1" applyBorder="1" applyAlignment="1">
      <alignment horizontal="justify" vertical="center" wrapText="1"/>
    </xf>
    <xf numFmtId="44" fontId="1" fillId="0" borderId="0" xfId="1" applyFont="1" applyBorder="1" applyAlignment="1">
      <alignment horizontal="center" vertical="center"/>
    </xf>
    <xf numFmtId="44" fontId="3" fillId="0" borderId="0" xfId="0" applyNumberFormat="1" applyFont="1" applyAlignment="1"/>
    <xf numFmtId="44" fontId="1" fillId="0" borderId="0" xfId="1" applyFont="1" applyFill="1" applyBorder="1" applyAlignment="1" applyProtection="1">
      <alignment horizontal="right" vertical="center"/>
      <protection locked="0"/>
    </xf>
    <xf numFmtId="0" fontId="3" fillId="0" borderId="0" xfId="0" applyFont="1" applyAlignment="1">
      <alignment horizontal="right"/>
    </xf>
    <xf numFmtId="0" fontId="4"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1" xfId="0" applyFont="1" applyBorder="1" applyAlignment="1">
      <alignment wrapText="1"/>
    </xf>
    <xf numFmtId="0" fontId="0" fillId="0" borderId="0" xfId="0" applyAlignment="1">
      <alignment horizontal="center" vertical="center" wrapText="1"/>
    </xf>
    <xf numFmtId="0" fontId="8" fillId="0" borderId="0" xfId="2" applyFont="1" applyBorder="1" applyAlignment="1" applyProtection="1">
      <alignment horizontal="left" vertical="center" wrapText="1"/>
    </xf>
  </cellXfs>
  <cellStyles count="3">
    <cellStyle name="Moneda" xfId="1" builtinId="4"/>
    <cellStyle name="Normal" xfId="0" builtinId="0"/>
    <cellStyle name="Normal 2" xfId="2" xr:uid="{A6429F0B-B75C-453F-A4F0-BC9D1B2C7608}"/>
  </cellStyles>
  <dxfs count="0"/>
  <tableStyles count="0" defaultTableStyle="TableStyleMedium9" defaultPivotStyle="PivotStyleLight16"/>
  <colors>
    <mruColors>
      <color rgb="FFB3B3B3"/>
      <color rgb="FFD9E021"/>
      <color rgb="FF8CC63F"/>
      <color rgb="FF09230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219075</xdr:colOff>
      <xdr:row>0</xdr:row>
      <xdr:rowOff>142875</xdr:rowOff>
    </xdr:from>
    <xdr:to>
      <xdr:col>0</xdr:col>
      <xdr:colOff>2505075</xdr:colOff>
      <xdr:row>5</xdr:row>
      <xdr:rowOff>104775</xdr:rowOff>
    </xdr:to>
    <xdr:pic>
      <xdr:nvPicPr>
        <xdr:cNvPr id="2" name="Imagen 1">
          <a:extLst>
            <a:ext uri="{FF2B5EF4-FFF2-40B4-BE49-F238E27FC236}">
              <a16:creationId xmlns:a16="http://schemas.microsoft.com/office/drawing/2014/main" id="{8D65C6F7-4434-4A01-AF1F-FA207348872E}"/>
            </a:ext>
          </a:extLst>
        </xdr:cNvPr>
        <xdr:cNvPicPr/>
      </xdr:nvPicPr>
      <xdr:blipFill>
        <a:blip xmlns:r="http://schemas.openxmlformats.org/officeDocument/2006/relationships" r:embed="rId1"/>
        <a:srcRect/>
        <a:stretch>
          <a:fillRect/>
        </a:stretch>
      </xdr:blipFill>
      <xdr:spPr bwMode="auto">
        <a:xfrm>
          <a:off x="219075" y="142875"/>
          <a:ext cx="2286000" cy="7715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219075</xdr:colOff>
      <xdr:row>1</xdr:row>
      <xdr:rowOff>152400</xdr:rowOff>
    </xdr:from>
    <xdr:to>
      <xdr:col>0</xdr:col>
      <xdr:colOff>2695575</xdr:colOff>
      <xdr:row>5</xdr:row>
      <xdr:rowOff>104775</xdr:rowOff>
    </xdr:to>
    <xdr:pic>
      <xdr:nvPicPr>
        <xdr:cNvPr id="4" name="Imagen 3">
          <a:extLst>
            <a:ext uri="{FF2B5EF4-FFF2-40B4-BE49-F238E27FC236}">
              <a16:creationId xmlns:a16="http://schemas.microsoft.com/office/drawing/2014/main" id="{C8FAEFDB-E94C-4F57-B3A5-46F5BD132A2D}"/>
            </a:ext>
          </a:extLst>
        </xdr:cNvPr>
        <xdr:cNvPicPr/>
      </xdr:nvPicPr>
      <xdr:blipFill>
        <a:blip xmlns:r="http://schemas.openxmlformats.org/officeDocument/2006/relationships" r:embed="rId1"/>
        <a:srcRect/>
        <a:stretch>
          <a:fillRect/>
        </a:stretch>
      </xdr:blipFill>
      <xdr:spPr bwMode="auto">
        <a:xfrm>
          <a:off x="219075" y="314325"/>
          <a:ext cx="2476500" cy="6000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219075</xdr:colOff>
      <xdr:row>1</xdr:row>
      <xdr:rowOff>152400</xdr:rowOff>
    </xdr:from>
    <xdr:to>
      <xdr:col>0</xdr:col>
      <xdr:colOff>3162300</xdr:colOff>
      <xdr:row>5</xdr:row>
      <xdr:rowOff>104775</xdr:rowOff>
    </xdr:to>
    <xdr:pic>
      <xdr:nvPicPr>
        <xdr:cNvPr id="2" name="Imagen 1">
          <a:extLst>
            <a:ext uri="{FF2B5EF4-FFF2-40B4-BE49-F238E27FC236}">
              <a16:creationId xmlns:a16="http://schemas.microsoft.com/office/drawing/2014/main" id="{AF6C261D-96F6-4B8C-8188-005737407CC5}"/>
            </a:ext>
          </a:extLst>
        </xdr:cNvPr>
        <xdr:cNvPicPr/>
      </xdr:nvPicPr>
      <xdr:blipFill>
        <a:blip xmlns:r="http://schemas.openxmlformats.org/officeDocument/2006/relationships" r:embed="rId1"/>
        <a:srcRect/>
        <a:stretch>
          <a:fillRect/>
        </a:stretch>
      </xdr:blipFill>
      <xdr:spPr bwMode="auto">
        <a:xfrm>
          <a:off x="219075" y="314325"/>
          <a:ext cx="2943225" cy="600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29"/>
  <sheetViews>
    <sheetView workbookViewId="0">
      <selection activeCell="A30" sqref="A30"/>
    </sheetView>
  </sheetViews>
  <sheetFormatPr baseColWidth="10" defaultRowHeight="12.75" x14ac:dyDescent="0.2"/>
  <sheetData>
    <row r="2" spans="1:12" x14ac:dyDescent="0.2">
      <c r="A2" s="34" t="s">
        <v>41</v>
      </c>
      <c r="B2" s="34"/>
      <c r="C2" s="34"/>
      <c r="D2" s="34"/>
      <c r="E2" s="34"/>
      <c r="F2" s="34"/>
      <c r="G2" s="34"/>
      <c r="H2" s="34"/>
      <c r="I2" s="34"/>
      <c r="J2" s="34"/>
      <c r="K2" s="34"/>
      <c r="L2" s="34"/>
    </row>
    <row r="3" spans="1:12" x14ac:dyDescent="0.2">
      <c r="A3" s="34"/>
      <c r="B3" s="34"/>
      <c r="C3" s="34"/>
      <c r="D3" s="34"/>
      <c r="E3" s="34"/>
      <c r="F3" s="34"/>
      <c r="G3" s="34"/>
      <c r="H3" s="34"/>
      <c r="I3" s="34"/>
      <c r="J3" s="34"/>
      <c r="K3" s="34"/>
      <c r="L3" s="34"/>
    </row>
    <row r="4" spans="1:12" x14ac:dyDescent="0.2">
      <c r="A4" s="34"/>
      <c r="B4" s="34"/>
      <c r="C4" s="34"/>
      <c r="D4" s="34"/>
      <c r="E4" s="34"/>
      <c r="F4" s="34"/>
      <c r="G4" s="34"/>
      <c r="H4" s="34"/>
      <c r="I4" s="34"/>
      <c r="J4" s="34"/>
      <c r="K4" s="34"/>
      <c r="L4" s="34"/>
    </row>
    <row r="5" spans="1:12" x14ac:dyDescent="0.2">
      <c r="A5" s="34"/>
      <c r="B5" s="34"/>
      <c r="C5" s="34"/>
      <c r="D5" s="34"/>
      <c r="E5" s="34"/>
      <c r="F5" s="34"/>
      <c r="G5" s="34"/>
      <c r="H5" s="34"/>
      <c r="I5" s="34"/>
      <c r="J5" s="34"/>
      <c r="K5" s="34"/>
      <c r="L5" s="34"/>
    </row>
    <row r="6" spans="1:12" x14ac:dyDescent="0.2">
      <c r="A6" s="34"/>
      <c r="B6" s="34"/>
      <c r="C6" s="34"/>
      <c r="D6" s="34"/>
      <c r="E6" s="34"/>
      <c r="F6" s="34"/>
      <c r="G6" s="34"/>
      <c r="H6" s="34"/>
      <c r="I6" s="34"/>
      <c r="J6" s="34"/>
      <c r="K6" s="34"/>
      <c r="L6" s="34"/>
    </row>
    <row r="7" spans="1:12" x14ac:dyDescent="0.2">
      <c r="A7" s="34"/>
      <c r="B7" s="34"/>
      <c r="C7" s="34"/>
      <c r="D7" s="34"/>
      <c r="E7" s="34"/>
      <c r="F7" s="34"/>
      <c r="G7" s="34"/>
      <c r="H7" s="34"/>
      <c r="I7" s="34"/>
      <c r="J7" s="34"/>
      <c r="K7" s="34"/>
      <c r="L7" s="34"/>
    </row>
    <row r="8" spans="1:12" x14ac:dyDescent="0.2">
      <c r="A8" s="34"/>
      <c r="B8" s="34"/>
      <c r="C8" s="34"/>
      <c r="D8" s="34"/>
      <c r="E8" s="34"/>
      <c r="F8" s="34"/>
      <c r="G8" s="34"/>
      <c r="H8" s="34"/>
      <c r="I8" s="34"/>
      <c r="J8" s="34"/>
      <c r="K8" s="34"/>
      <c r="L8" s="34"/>
    </row>
    <row r="9" spans="1:12" x14ac:dyDescent="0.2">
      <c r="A9" s="34"/>
      <c r="B9" s="34"/>
      <c r="C9" s="34"/>
      <c r="D9" s="34"/>
      <c r="E9" s="34"/>
      <c r="F9" s="34"/>
      <c r="G9" s="34"/>
      <c r="H9" s="34"/>
      <c r="I9" s="34"/>
      <c r="J9" s="34"/>
      <c r="K9" s="34"/>
      <c r="L9" s="34"/>
    </row>
    <row r="10" spans="1:12" x14ac:dyDescent="0.2">
      <c r="A10" s="34"/>
      <c r="B10" s="34"/>
      <c r="C10" s="34"/>
      <c r="D10" s="34"/>
      <c r="E10" s="34"/>
      <c r="F10" s="34"/>
      <c r="G10" s="34"/>
      <c r="H10" s="34"/>
      <c r="I10" s="34"/>
      <c r="J10" s="34"/>
      <c r="K10" s="34"/>
      <c r="L10" s="34"/>
    </row>
    <row r="11" spans="1:12" x14ac:dyDescent="0.2">
      <c r="A11" s="34"/>
      <c r="B11" s="34"/>
      <c r="C11" s="34"/>
      <c r="D11" s="34"/>
      <c r="E11" s="34"/>
      <c r="F11" s="34"/>
      <c r="G11" s="34"/>
      <c r="H11" s="34"/>
      <c r="I11" s="34"/>
      <c r="J11" s="34"/>
      <c r="K11" s="34"/>
      <c r="L11" s="34"/>
    </row>
    <row r="12" spans="1:12" x14ac:dyDescent="0.2">
      <c r="A12" s="34"/>
      <c r="B12" s="34"/>
      <c r="C12" s="34"/>
      <c r="D12" s="34"/>
      <c r="E12" s="34"/>
      <c r="F12" s="34"/>
      <c r="G12" s="34"/>
      <c r="H12" s="34"/>
      <c r="I12" s="34"/>
      <c r="J12" s="34"/>
      <c r="K12" s="34"/>
      <c r="L12" s="34"/>
    </row>
    <row r="13" spans="1:12" x14ac:dyDescent="0.2">
      <c r="A13" s="34"/>
      <c r="B13" s="34"/>
      <c r="C13" s="34"/>
      <c r="D13" s="34"/>
      <c r="E13" s="34"/>
      <c r="F13" s="34"/>
      <c r="G13" s="34"/>
      <c r="H13" s="34"/>
      <c r="I13" s="34"/>
      <c r="J13" s="34"/>
      <c r="K13" s="34"/>
      <c r="L13" s="34"/>
    </row>
    <row r="14" spans="1:12" x14ac:dyDescent="0.2">
      <c r="A14" s="34"/>
      <c r="B14" s="34"/>
      <c r="C14" s="34"/>
      <c r="D14" s="34"/>
      <c r="E14" s="34"/>
      <c r="F14" s="34"/>
      <c r="G14" s="34"/>
      <c r="H14" s="34"/>
      <c r="I14" s="34"/>
      <c r="J14" s="34"/>
      <c r="K14" s="34"/>
      <c r="L14" s="34"/>
    </row>
    <row r="15" spans="1:12" x14ac:dyDescent="0.2">
      <c r="A15" s="34"/>
      <c r="B15" s="34"/>
      <c r="C15" s="34"/>
      <c r="D15" s="34"/>
      <c r="E15" s="34"/>
      <c r="F15" s="34"/>
      <c r="G15" s="34"/>
      <c r="H15" s="34"/>
      <c r="I15" s="34"/>
      <c r="J15" s="34"/>
      <c r="K15" s="34"/>
      <c r="L15" s="34"/>
    </row>
    <row r="16" spans="1:12" x14ac:dyDescent="0.2">
      <c r="A16" s="34"/>
      <c r="B16" s="34"/>
      <c r="C16" s="34"/>
      <c r="D16" s="34"/>
      <c r="E16" s="34"/>
      <c r="F16" s="34"/>
      <c r="G16" s="34"/>
      <c r="H16" s="34"/>
      <c r="I16" s="34"/>
      <c r="J16" s="34"/>
      <c r="K16" s="34"/>
      <c r="L16" s="34"/>
    </row>
    <row r="17" spans="1:12" x14ac:dyDescent="0.2">
      <c r="A17" s="34"/>
      <c r="B17" s="34"/>
      <c r="C17" s="34"/>
      <c r="D17" s="34"/>
      <c r="E17" s="34"/>
      <c r="F17" s="34"/>
      <c r="G17" s="34"/>
      <c r="H17" s="34"/>
      <c r="I17" s="34"/>
      <c r="J17" s="34"/>
      <c r="K17" s="34"/>
      <c r="L17" s="34"/>
    </row>
    <row r="18" spans="1:12" x14ac:dyDescent="0.2">
      <c r="A18" s="34"/>
      <c r="B18" s="34"/>
      <c r="C18" s="34"/>
      <c r="D18" s="34"/>
      <c r="E18" s="34"/>
      <c r="F18" s="34"/>
      <c r="G18" s="34"/>
      <c r="H18" s="34"/>
      <c r="I18" s="34"/>
      <c r="J18" s="34"/>
      <c r="K18" s="34"/>
      <c r="L18" s="34"/>
    </row>
    <row r="19" spans="1:12" x14ac:dyDescent="0.2">
      <c r="A19" s="34"/>
      <c r="B19" s="34"/>
      <c r="C19" s="34"/>
      <c r="D19" s="34"/>
      <c r="E19" s="34"/>
      <c r="F19" s="34"/>
      <c r="G19" s="34"/>
      <c r="H19" s="34"/>
      <c r="I19" s="34"/>
      <c r="J19" s="34"/>
      <c r="K19" s="34"/>
      <c r="L19" s="34"/>
    </row>
    <row r="20" spans="1:12" x14ac:dyDescent="0.2">
      <c r="A20" s="34"/>
      <c r="B20" s="34"/>
      <c r="C20" s="34"/>
      <c r="D20" s="34"/>
      <c r="E20" s="34"/>
      <c r="F20" s="34"/>
      <c r="G20" s="34"/>
      <c r="H20" s="34"/>
      <c r="I20" s="34"/>
      <c r="J20" s="34"/>
      <c r="K20" s="34"/>
      <c r="L20" s="34"/>
    </row>
    <row r="21" spans="1:12" x14ac:dyDescent="0.2">
      <c r="A21" s="34"/>
      <c r="B21" s="34"/>
      <c r="C21" s="34"/>
      <c r="D21" s="34"/>
      <c r="E21" s="34"/>
      <c r="F21" s="34"/>
      <c r="G21" s="34"/>
      <c r="H21" s="34"/>
      <c r="I21" s="34"/>
      <c r="J21" s="34"/>
      <c r="K21" s="34"/>
      <c r="L21" s="34"/>
    </row>
    <row r="22" spans="1:12" x14ac:dyDescent="0.2">
      <c r="A22" s="34"/>
      <c r="B22" s="34"/>
      <c r="C22" s="34"/>
      <c r="D22" s="34"/>
      <c r="E22" s="34"/>
      <c r="F22" s="34"/>
      <c r="G22" s="34"/>
      <c r="H22" s="34"/>
      <c r="I22" s="34"/>
      <c r="J22" s="34"/>
      <c r="K22" s="34"/>
      <c r="L22" s="34"/>
    </row>
    <row r="23" spans="1:12" x14ac:dyDescent="0.2">
      <c r="A23" s="34"/>
      <c r="B23" s="34"/>
      <c r="C23" s="34"/>
      <c r="D23" s="34"/>
      <c r="E23" s="34"/>
      <c r="F23" s="34"/>
      <c r="G23" s="34"/>
      <c r="H23" s="34"/>
      <c r="I23" s="34"/>
      <c r="J23" s="34"/>
      <c r="K23" s="34"/>
      <c r="L23" s="34"/>
    </row>
    <row r="24" spans="1:12" x14ac:dyDescent="0.2">
      <c r="A24" s="34"/>
      <c r="B24" s="34"/>
      <c r="C24" s="34"/>
      <c r="D24" s="34"/>
      <c r="E24" s="34"/>
      <c r="F24" s="34"/>
      <c r="G24" s="34"/>
      <c r="H24" s="34"/>
      <c r="I24" s="34"/>
      <c r="J24" s="34"/>
      <c r="K24" s="34"/>
      <c r="L24" s="34"/>
    </row>
    <row r="25" spans="1:12" x14ac:dyDescent="0.2">
      <c r="A25" s="34"/>
      <c r="B25" s="34"/>
      <c r="C25" s="34"/>
      <c r="D25" s="34"/>
      <c r="E25" s="34"/>
      <c r="F25" s="34"/>
      <c r="G25" s="34"/>
      <c r="H25" s="34"/>
      <c r="I25" s="34"/>
      <c r="J25" s="34"/>
      <c r="K25" s="34"/>
      <c r="L25" s="34"/>
    </row>
    <row r="26" spans="1:12" x14ac:dyDescent="0.2">
      <c r="A26" s="34"/>
      <c r="B26" s="34"/>
      <c r="C26" s="34"/>
      <c r="D26" s="34"/>
      <c r="E26" s="34"/>
      <c r="F26" s="34"/>
      <c r="G26" s="34"/>
      <c r="H26" s="34"/>
      <c r="I26" s="34"/>
      <c r="J26" s="34"/>
      <c r="K26" s="34"/>
      <c r="L26" s="34"/>
    </row>
    <row r="27" spans="1:12" x14ac:dyDescent="0.2">
      <c r="A27" s="34"/>
      <c r="B27" s="34"/>
      <c r="C27" s="34"/>
      <c r="D27" s="34"/>
      <c r="E27" s="34"/>
      <c r="F27" s="34"/>
      <c r="G27" s="34"/>
      <c r="H27" s="34"/>
      <c r="I27" s="34"/>
      <c r="J27" s="34"/>
      <c r="K27" s="34"/>
      <c r="L27" s="34"/>
    </row>
    <row r="28" spans="1:12" x14ac:dyDescent="0.2">
      <c r="A28" s="34"/>
      <c r="B28" s="34"/>
      <c r="C28" s="34"/>
      <c r="D28" s="34"/>
      <c r="E28" s="34"/>
      <c r="F28" s="34"/>
      <c r="G28" s="34"/>
      <c r="H28" s="34"/>
      <c r="I28" s="34"/>
      <c r="J28" s="34"/>
      <c r="K28" s="34"/>
      <c r="L28" s="34"/>
    </row>
    <row r="29" spans="1:12" x14ac:dyDescent="0.2">
      <c r="A29" s="34"/>
      <c r="B29" s="34"/>
      <c r="C29" s="34"/>
      <c r="D29" s="34"/>
      <c r="E29" s="34"/>
      <c r="F29" s="34"/>
      <c r="G29" s="34"/>
      <c r="H29" s="34"/>
      <c r="I29" s="34"/>
      <c r="J29" s="34"/>
      <c r="K29" s="34"/>
      <c r="L29" s="34"/>
    </row>
  </sheetData>
  <mergeCells count="1">
    <mergeCell ref="A2:L2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8:L39"/>
  <sheetViews>
    <sheetView workbookViewId="0">
      <selection activeCell="E21" sqref="E21"/>
    </sheetView>
  </sheetViews>
  <sheetFormatPr baseColWidth="10" defaultColWidth="86.25" defaultRowHeight="12.75" x14ac:dyDescent="0.2"/>
  <cols>
    <col min="1" max="1" width="44.75" style="1" customWidth="1"/>
    <col min="2" max="2" width="15.375" style="2" customWidth="1"/>
    <col min="3" max="4" width="10" style="2" customWidth="1"/>
    <col min="5" max="5" width="13.75" style="1" customWidth="1"/>
    <col min="6" max="6" width="12.75" style="1" customWidth="1"/>
    <col min="7" max="16384" width="86.25" style="1"/>
  </cols>
  <sheetData>
    <row r="8" spans="1:12" ht="14.25" x14ac:dyDescent="0.25">
      <c r="A8" s="7" t="s">
        <v>6</v>
      </c>
      <c r="B8" s="8"/>
      <c r="C8" s="8"/>
      <c r="D8" s="8"/>
      <c r="E8" s="8"/>
      <c r="F8" s="8"/>
      <c r="G8" s="8"/>
      <c r="H8" s="9"/>
      <c r="I8" s="9"/>
      <c r="J8" s="9"/>
      <c r="K8" s="9"/>
      <c r="L8" s="9"/>
    </row>
    <row r="9" spans="1:12" ht="14.25" x14ac:dyDescent="0.25">
      <c r="A9" s="7"/>
      <c r="B9" s="8"/>
      <c r="C9" s="8"/>
      <c r="D9" s="8"/>
      <c r="E9" s="8"/>
      <c r="F9" s="8"/>
      <c r="G9" s="8"/>
      <c r="H9" s="9"/>
      <c r="I9" s="9"/>
      <c r="J9" s="9"/>
      <c r="K9" s="9"/>
      <c r="L9" s="9"/>
    </row>
    <row r="10" spans="1:12" ht="14.25" x14ac:dyDescent="0.25">
      <c r="A10" s="8" t="s">
        <v>9</v>
      </c>
      <c r="B10" s="8"/>
      <c r="C10" s="8"/>
      <c r="D10" s="8"/>
      <c r="E10" s="8"/>
      <c r="F10" s="8"/>
      <c r="G10" s="8"/>
      <c r="H10" s="9"/>
      <c r="I10" s="9"/>
      <c r="J10" s="9"/>
      <c r="K10" s="9"/>
      <c r="L10" s="9"/>
    </row>
    <row r="11" spans="1:12" ht="14.25" x14ac:dyDescent="0.25">
      <c r="A11" s="8" t="s">
        <v>7</v>
      </c>
      <c r="B11" s="8"/>
      <c r="C11" s="8"/>
      <c r="D11" s="8"/>
      <c r="E11" s="8"/>
      <c r="F11" s="8"/>
      <c r="G11" s="8"/>
      <c r="H11" s="9"/>
      <c r="I11" s="9"/>
      <c r="J11" s="9"/>
      <c r="K11" s="9"/>
      <c r="L11" s="9"/>
    </row>
    <row r="12" spans="1:12" ht="14.25" x14ac:dyDescent="0.25">
      <c r="A12" s="8"/>
      <c r="B12" s="8"/>
      <c r="D12" s="8"/>
      <c r="E12" s="8"/>
      <c r="F12" s="8"/>
      <c r="G12" s="8"/>
      <c r="H12" s="9"/>
      <c r="I12" s="9"/>
      <c r="J12" s="9"/>
      <c r="K12" s="9"/>
      <c r="L12" s="9"/>
    </row>
    <row r="13" spans="1:12" ht="14.25" x14ac:dyDescent="0.25">
      <c r="A13" s="8"/>
      <c r="B13" s="8"/>
      <c r="C13" s="8"/>
      <c r="D13" s="8"/>
      <c r="E13" s="8"/>
      <c r="F13" s="8"/>
      <c r="G13" s="8"/>
      <c r="H13" s="9"/>
      <c r="I13" s="9"/>
      <c r="J13" s="9"/>
      <c r="K13" s="9"/>
      <c r="L13" s="9"/>
    </row>
    <row r="14" spans="1:12" ht="14.25" x14ac:dyDescent="0.25">
      <c r="A14" s="8" t="s">
        <v>10</v>
      </c>
      <c r="B14" s="8"/>
      <c r="C14" s="8"/>
      <c r="D14" s="8"/>
      <c r="E14" s="8"/>
      <c r="F14" s="8"/>
      <c r="G14" s="8"/>
      <c r="H14" s="9"/>
      <c r="I14" s="9"/>
      <c r="J14" s="9"/>
      <c r="K14" s="9"/>
      <c r="L14" s="9"/>
    </row>
    <row r="15" spans="1:12" ht="14.25" x14ac:dyDescent="0.25">
      <c r="A15" s="8" t="s">
        <v>11</v>
      </c>
      <c r="B15" s="8"/>
      <c r="C15" s="8"/>
      <c r="D15" s="8"/>
      <c r="E15" s="8"/>
      <c r="F15" s="8"/>
      <c r="G15" s="8"/>
      <c r="H15" s="9"/>
      <c r="I15" s="9"/>
      <c r="J15" s="9"/>
      <c r="K15" s="9"/>
      <c r="L15" s="9"/>
    </row>
    <row r="16" spans="1:12" ht="14.25" x14ac:dyDescent="0.25">
      <c r="A16" s="8" t="s">
        <v>27</v>
      </c>
      <c r="B16" s="8"/>
      <c r="C16" s="8"/>
      <c r="D16" s="8"/>
      <c r="E16" s="8"/>
      <c r="F16" s="8"/>
      <c r="G16" s="8"/>
      <c r="H16" s="9"/>
      <c r="I16" s="9"/>
      <c r="J16" s="9"/>
      <c r="K16" s="9"/>
      <c r="L16" s="9"/>
    </row>
    <row r="19" spans="1:6" ht="54" x14ac:dyDescent="0.2">
      <c r="A19" s="10" t="s">
        <v>28</v>
      </c>
      <c r="B19" s="11" t="s">
        <v>1</v>
      </c>
      <c r="C19" s="11" t="s">
        <v>24</v>
      </c>
      <c r="D19" s="11" t="s">
        <v>3</v>
      </c>
      <c r="E19" s="20" t="s">
        <v>2</v>
      </c>
      <c r="F19" s="11" t="s">
        <v>0</v>
      </c>
    </row>
    <row r="20" spans="1:6" ht="27" x14ac:dyDescent="0.25">
      <c r="A20" s="17" t="s">
        <v>13</v>
      </c>
      <c r="B20" s="13"/>
      <c r="C20" s="13"/>
      <c r="D20" s="14"/>
      <c r="E20" s="15"/>
      <c r="F20" s="16"/>
    </row>
    <row r="21" spans="1:6" ht="135" x14ac:dyDescent="0.2">
      <c r="A21" s="31" t="s">
        <v>23</v>
      </c>
      <c r="B21" s="24" t="s">
        <v>12</v>
      </c>
      <c r="C21" s="3">
        <v>48</v>
      </c>
      <c r="D21" s="4">
        <v>340</v>
      </c>
      <c r="E21" s="12"/>
      <c r="F21" s="23">
        <f>C21*E21</f>
        <v>0</v>
      </c>
    </row>
    <row r="22" spans="1:6" ht="13.5" x14ac:dyDescent="0.2">
      <c r="A22" s="32" t="s">
        <v>14</v>
      </c>
      <c r="B22" s="24" t="s">
        <v>12</v>
      </c>
      <c r="C22" s="3">
        <v>1</v>
      </c>
      <c r="D22" s="4">
        <v>400</v>
      </c>
      <c r="E22" s="12"/>
      <c r="F22" s="23">
        <f t="shared" ref="F22:F29" si="0">C22*E22</f>
        <v>0</v>
      </c>
    </row>
    <row r="23" spans="1:6" ht="27" x14ac:dyDescent="0.25">
      <c r="A23" s="33" t="s">
        <v>22</v>
      </c>
      <c r="B23" s="24" t="s">
        <v>12</v>
      </c>
      <c r="C23" s="3">
        <v>5</v>
      </c>
      <c r="D23" s="4">
        <v>500</v>
      </c>
      <c r="E23" s="12"/>
      <c r="F23" s="23">
        <f t="shared" si="0"/>
        <v>0</v>
      </c>
    </row>
    <row r="24" spans="1:6" ht="13.5" x14ac:dyDescent="0.2">
      <c r="A24" s="31" t="s">
        <v>15</v>
      </c>
      <c r="B24" s="24" t="s">
        <v>12</v>
      </c>
      <c r="C24" s="3">
        <v>1</v>
      </c>
      <c r="D24" s="4">
        <v>400</v>
      </c>
      <c r="E24" s="12"/>
      <c r="F24" s="23">
        <f t="shared" si="0"/>
        <v>0</v>
      </c>
    </row>
    <row r="25" spans="1:6" ht="13.5" x14ac:dyDescent="0.2">
      <c r="A25" s="31" t="s">
        <v>16</v>
      </c>
      <c r="B25" s="24" t="s">
        <v>12</v>
      </c>
      <c r="C25" s="3">
        <v>8</v>
      </c>
      <c r="D25" s="4">
        <v>450</v>
      </c>
      <c r="E25" s="12"/>
      <c r="F25" s="23">
        <f t="shared" si="0"/>
        <v>0</v>
      </c>
    </row>
    <row r="26" spans="1:6" ht="13.5" x14ac:dyDescent="0.2">
      <c r="A26" s="31" t="s">
        <v>17</v>
      </c>
      <c r="B26" s="24" t="s">
        <v>12</v>
      </c>
      <c r="C26" s="3">
        <v>1</v>
      </c>
      <c r="D26" s="4">
        <v>300</v>
      </c>
      <c r="E26" s="12"/>
      <c r="F26" s="23">
        <f t="shared" si="0"/>
        <v>0</v>
      </c>
    </row>
    <row r="27" spans="1:6" ht="13.5" x14ac:dyDescent="0.2">
      <c r="A27" s="31" t="s">
        <v>18</v>
      </c>
      <c r="B27" s="24" t="s">
        <v>12</v>
      </c>
      <c r="C27" s="3">
        <v>2</v>
      </c>
      <c r="D27" s="4">
        <v>250</v>
      </c>
      <c r="E27" s="12"/>
      <c r="F27" s="23">
        <f t="shared" si="0"/>
        <v>0</v>
      </c>
    </row>
    <row r="28" spans="1:6" ht="13.5" x14ac:dyDescent="0.2">
      <c r="A28" s="31" t="s">
        <v>19</v>
      </c>
      <c r="B28" s="24" t="s">
        <v>12</v>
      </c>
      <c r="C28" s="3">
        <v>2</v>
      </c>
      <c r="D28" s="4">
        <v>340</v>
      </c>
      <c r="E28" s="12"/>
      <c r="F28" s="23">
        <f t="shared" si="0"/>
        <v>0</v>
      </c>
    </row>
    <row r="29" spans="1:6" ht="40.5" x14ac:dyDescent="0.2">
      <c r="A29" s="31" t="s">
        <v>20</v>
      </c>
      <c r="B29" s="24" t="s">
        <v>12</v>
      </c>
      <c r="C29" s="3">
        <v>4</v>
      </c>
      <c r="D29" s="4">
        <v>200</v>
      </c>
      <c r="E29" s="12"/>
      <c r="F29" s="23">
        <f t="shared" si="0"/>
        <v>0</v>
      </c>
    </row>
    <row r="30" spans="1:6" ht="13.5" x14ac:dyDescent="0.2">
      <c r="A30" s="25"/>
      <c r="B30" s="21"/>
      <c r="C30" s="21"/>
      <c r="D30" s="22"/>
      <c r="E30" s="28" t="s">
        <v>0</v>
      </c>
      <c r="F30" s="26">
        <f>SUM(F21:F29)</f>
        <v>0</v>
      </c>
    </row>
    <row r="31" spans="1:6" ht="13.5" x14ac:dyDescent="0.25">
      <c r="A31" s="5"/>
      <c r="B31" s="6"/>
      <c r="C31" s="6"/>
      <c r="D31" s="6"/>
      <c r="E31" s="29" t="s">
        <v>25</v>
      </c>
      <c r="F31" s="27">
        <f>F30*0.21</f>
        <v>0</v>
      </c>
    </row>
    <row r="32" spans="1:6" ht="13.5" x14ac:dyDescent="0.25">
      <c r="A32" s="5"/>
      <c r="B32" s="6"/>
      <c r="C32" s="6"/>
      <c r="D32" s="6"/>
      <c r="E32" s="29" t="s">
        <v>26</v>
      </c>
      <c r="F32" s="27">
        <f>F30+F31</f>
        <v>0</v>
      </c>
    </row>
    <row r="33" spans="1:6" ht="13.5" x14ac:dyDescent="0.25">
      <c r="A33" s="5"/>
      <c r="B33" s="6"/>
      <c r="C33" s="6"/>
      <c r="D33" s="6"/>
      <c r="E33" s="5"/>
      <c r="F33" s="5"/>
    </row>
    <row r="34" spans="1:6" ht="14.25" x14ac:dyDescent="0.25">
      <c r="A34" s="35" t="s">
        <v>21</v>
      </c>
      <c r="B34" s="35"/>
      <c r="C34" s="35"/>
      <c r="D34" s="35"/>
      <c r="E34" s="35"/>
      <c r="F34" s="5"/>
    </row>
    <row r="35" spans="1:6" ht="13.5" x14ac:dyDescent="0.25">
      <c r="A35" s="5"/>
      <c r="B35" s="6"/>
      <c r="C35" s="6"/>
      <c r="D35" s="6"/>
      <c r="E35" s="5"/>
      <c r="F35" s="5"/>
    </row>
    <row r="36" spans="1:6" ht="13.5" x14ac:dyDescent="0.25">
      <c r="A36" s="5"/>
      <c r="B36" s="6"/>
      <c r="C36" s="6"/>
      <c r="D36" s="6"/>
      <c r="E36" s="5"/>
      <c r="F36" s="5"/>
    </row>
    <row r="37" spans="1:6" ht="13.5" x14ac:dyDescent="0.25">
      <c r="A37" s="18" t="s">
        <v>4</v>
      </c>
      <c r="B37" s="6"/>
      <c r="C37" s="6"/>
      <c r="D37" s="6"/>
      <c r="E37" s="5"/>
      <c r="F37" s="5"/>
    </row>
    <row r="38" spans="1:6" ht="13.5" x14ac:dyDescent="0.25">
      <c r="A38" s="18" t="s">
        <v>5</v>
      </c>
      <c r="B38" s="6"/>
      <c r="C38" s="6"/>
      <c r="D38" s="6"/>
      <c r="E38" s="5"/>
      <c r="F38" s="5"/>
    </row>
    <row r="39" spans="1:6" ht="13.5" x14ac:dyDescent="0.25">
      <c r="A39" s="18" t="s">
        <v>8</v>
      </c>
      <c r="B39" s="6"/>
      <c r="C39" s="6"/>
      <c r="D39" s="6"/>
      <c r="E39" s="5"/>
      <c r="F39" s="5"/>
    </row>
  </sheetData>
  <sheetProtection algorithmName="SHA-512" hashValue="AFk6FUYbJ/KVABxy/oAOjG2Ohj4CiioR2WcVFbBjDnmvfq4tpsPIkPIrW20dzW1XlZsbOjA8OPG5f6whn7FnNA==" saltValue="BPEbvC9sbwHCnUsSqrKUTA==" spinCount="100000" sheet="1" selectLockedCells="1"/>
  <mergeCells count="1">
    <mergeCell ref="A34:E34"/>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FC22D-B168-4B4E-BEBC-C79F6607E017}">
  <dimension ref="A8:L39"/>
  <sheetViews>
    <sheetView workbookViewId="0">
      <selection activeCell="E24" sqref="E24"/>
    </sheetView>
  </sheetViews>
  <sheetFormatPr baseColWidth="10" defaultColWidth="86.25" defaultRowHeight="12.75" x14ac:dyDescent="0.2"/>
  <cols>
    <col min="1" max="1" width="44.75" style="1" customWidth="1"/>
    <col min="2" max="2" width="15.375" style="19" customWidth="1"/>
    <col min="3" max="4" width="10" style="19" customWidth="1"/>
    <col min="5" max="5" width="13.75" style="1" customWidth="1"/>
    <col min="6" max="6" width="12.75" style="1" customWidth="1"/>
    <col min="7" max="16384" width="86.25" style="1"/>
  </cols>
  <sheetData>
    <row r="8" spans="1:12" ht="14.25" x14ac:dyDescent="0.25">
      <c r="A8" s="7" t="s">
        <v>6</v>
      </c>
      <c r="B8" s="8"/>
      <c r="C8" s="8"/>
      <c r="D8" s="8"/>
      <c r="E8" s="8"/>
      <c r="F8" s="8"/>
      <c r="G8" s="8"/>
      <c r="H8" s="9"/>
      <c r="I8" s="9"/>
      <c r="J8" s="9"/>
      <c r="K8" s="9"/>
      <c r="L8" s="9"/>
    </row>
    <row r="9" spans="1:12" ht="14.25" x14ac:dyDescent="0.25">
      <c r="A9" s="7"/>
      <c r="B9" s="8"/>
      <c r="C9" s="8"/>
      <c r="D9" s="8"/>
      <c r="E9" s="8"/>
      <c r="F9" s="8"/>
      <c r="G9" s="8"/>
      <c r="H9" s="9"/>
      <c r="I9" s="9"/>
      <c r="J9" s="9"/>
      <c r="K9" s="9"/>
      <c r="L9" s="9"/>
    </row>
    <row r="10" spans="1:12" ht="14.25" x14ac:dyDescent="0.25">
      <c r="A10" s="8" t="s">
        <v>9</v>
      </c>
      <c r="B10" s="8"/>
      <c r="C10" s="8"/>
      <c r="D10" s="8"/>
      <c r="E10" s="8"/>
      <c r="F10" s="8"/>
      <c r="G10" s="8"/>
      <c r="H10" s="9"/>
      <c r="I10" s="9"/>
      <c r="J10" s="9"/>
      <c r="K10" s="9"/>
      <c r="L10" s="9"/>
    </row>
    <row r="11" spans="1:12" ht="14.25" x14ac:dyDescent="0.25">
      <c r="A11" s="8" t="s">
        <v>7</v>
      </c>
      <c r="B11" s="8"/>
      <c r="C11" s="8"/>
      <c r="D11" s="8"/>
      <c r="E11" s="8"/>
      <c r="F11" s="8"/>
      <c r="G11" s="8"/>
      <c r="H11" s="9"/>
      <c r="I11" s="9"/>
      <c r="J11" s="9"/>
      <c r="K11" s="9"/>
      <c r="L11" s="9"/>
    </row>
    <row r="12" spans="1:12" ht="14.25" x14ac:dyDescent="0.25">
      <c r="A12" s="8"/>
      <c r="B12" s="8"/>
      <c r="D12" s="8"/>
      <c r="E12" s="8"/>
      <c r="F12" s="8"/>
      <c r="G12" s="8"/>
      <c r="H12" s="9"/>
      <c r="I12" s="9"/>
      <c r="J12" s="9"/>
      <c r="K12" s="9"/>
      <c r="L12" s="9"/>
    </row>
    <row r="13" spans="1:12" ht="14.25" x14ac:dyDescent="0.25">
      <c r="A13" s="8"/>
      <c r="B13" s="8"/>
      <c r="C13" s="8"/>
      <c r="D13" s="8"/>
      <c r="E13" s="8"/>
      <c r="F13" s="8"/>
      <c r="G13" s="8"/>
      <c r="H13" s="9"/>
      <c r="I13" s="9"/>
      <c r="J13" s="9"/>
      <c r="K13" s="9"/>
      <c r="L13" s="9"/>
    </row>
    <row r="14" spans="1:12" ht="14.25" x14ac:dyDescent="0.25">
      <c r="A14" s="8" t="s">
        <v>10</v>
      </c>
      <c r="B14" s="8"/>
      <c r="C14" s="8"/>
      <c r="D14" s="8"/>
      <c r="E14" s="8"/>
      <c r="F14" s="8"/>
      <c r="G14" s="8"/>
      <c r="H14" s="9"/>
      <c r="I14" s="9"/>
      <c r="J14" s="9"/>
      <c r="K14" s="9"/>
      <c r="L14" s="9"/>
    </row>
    <row r="15" spans="1:12" ht="14.25" x14ac:dyDescent="0.25">
      <c r="A15" s="8" t="s">
        <v>11</v>
      </c>
      <c r="B15" s="8"/>
      <c r="C15" s="8"/>
      <c r="D15" s="8"/>
      <c r="E15" s="8"/>
      <c r="F15" s="8"/>
      <c r="G15" s="8"/>
      <c r="H15" s="9"/>
      <c r="I15" s="9"/>
      <c r="J15" s="9"/>
      <c r="K15" s="9"/>
      <c r="L15" s="9"/>
    </row>
    <row r="16" spans="1:12" ht="14.25" x14ac:dyDescent="0.25">
      <c r="A16" s="8" t="s">
        <v>27</v>
      </c>
      <c r="B16" s="8"/>
      <c r="C16" s="8"/>
      <c r="D16" s="8"/>
      <c r="E16" s="8"/>
      <c r="F16" s="8"/>
      <c r="G16" s="8"/>
      <c r="H16" s="9"/>
      <c r="I16" s="9"/>
      <c r="J16" s="9"/>
      <c r="K16" s="9"/>
      <c r="L16" s="9"/>
    </row>
    <row r="19" spans="1:6" ht="54" x14ac:dyDescent="0.2">
      <c r="A19" s="10" t="s">
        <v>28</v>
      </c>
      <c r="B19" s="11" t="s">
        <v>1</v>
      </c>
      <c r="C19" s="11" t="s">
        <v>24</v>
      </c>
      <c r="D19" s="11" t="s">
        <v>3</v>
      </c>
      <c r="E19" s="20" t="s">
        <v>2</v>
      </c>
      <c r="F19" s="11" t="s">
        <v>0</v>
      </c>
    </row>
    <row r="20" spans="1:6" ht="27" x14ac:dyDescent="0.25">
      <c r="A20" s="17" t="s">
        <v>29</v>
      </c>
      <c r="B20" s="13"/>
      <c r="C20" s="13"/>
      <c r="D20" s="14"/>
      <c r="E20" s="15"/>
      <c r="F20" s="16"/>
    </row>
    <row r="21" spans="1:6" ht="13.5" x14ac:dyDescent="0.2">
      <c r="A21" s="30" t="s">
        <v>30</v>
      </c>
      <c r="B21" s="24" t="s">
        <v>12</v>
      </c>
      <c r="C21" s="3">
        <v>2</v>
      </c>
      <c r="D21" s="4">
        <v>540</v>
      </c>
      <c r="E21" s="12"/>
      <c r="F21" s="23">
        <f>C21*E21</f>
        <v>0</v>
      </c>
    </row>
    <row r="22" spans="1:6" ht="27" x14ac:dyDescent="0.2">
      <c r="A22" s="30" t="s">
        <v>31</v>
      </c>
      <c r="B22" s="24" t="s">
        <v>12</v>
      </c>
      <c r="C22" s="3">
        <v>2</v>
      </c>
      <c r="D22" s="4">
        <v>396</v>
      </c>
      <c r="E22" s="12"/>
      <c r="F22" s="23">
        <f t="shared" ref="F22:F29" si="0">C22*E22</f>
        <v>0</v>
      </c>
    </row>
    <row r="23" spans="1:6" ht="13.5" x14ac:dyDescent="0.2">
      <c r="A23" s="30" t="s">
        <v>32</v>
      </c>
      <c r="B23" s="24" t="s">
        <v>12</v>
      </c>
      <c r="C23" s="3">
        <v>2</v>
      </c>
      <c r="D23" s="4">
        <v>396</v>
      </c>
      <c r="E23" s="12"/>
      <c r="F23" s="23">
        <f t="shared" si="0"/>
        <v>0</v>
      </c>
    </row>
    <row r="24" spans="1:6" ht="27" x14ac:dyDescent="0.2">
      <c r="A24" s="30" t="s">
        <v>33</v>
      </c>
      <c r="B24" s="24" t="s">
        <v>12</v>
      </c>
      <c r="C24" s="3">
        <v>1</v>
      </c>
      <c r="D24" s="4">
        <v>540</v>
      </c>
      <c r="E24" s="12"/>
      <c r="F24" s="23">
        <f t="shared" si="0"/>
        <v>0</v>
      </c>
    </row>
    <row r="25" spans="1:6" ht="40.5" x14ac:dyDescent="0.2">
      <c r="A25" s="30" t="s">
        <v>34</v>
      </c>
      <c r="B25" s="24" t="s">
        <v>12</v>
      </c>
      <c r="C25" s="3">
        <v>1</v>
      </c>
      <c r="D25" s="4">
        <v>396</v>
      </c>
      <c r="E25" s="12"/>
      <c r="F25" s="23">
        <f t="shared" si="0"/>
        <v>0</v>
      </c>
    </row>
    <row r="26" spans="1:6" ht="13.5" x14ac:dyDescent="0.2">
      <c r="A26" s="30" t="s">
        <v>35</v>
      </c>
      <c r="B26" s="24" t="s">
        <v>12</v>
      </c>
      <c r="C26" s="3">
        <v>2</v>
      </c>
      <c r="D26" s="4">
        <v>108</v>
      </c>
      <c r="E26" s="12"/>
      <c r="F26" s="23">
        <f t="shared" si="0"/>
        <v>0</v>
      </c>
    </row>
    <row r="27" spans="1:6" ht="27" x14ac:dyDescent="0.2">
      <c r="A27" s="30" t="s">
        <v>36</v>
      </c>
      <c r="B27" s="24" t="s">
        <v>12</v>
      </c>
      <c r="C27" s="3">
        <v>2</v>
      </c>
      <c r="D27" s="4">
        <v>300</v>
      </c>
      <c r="E27" s="12"/>
      <c r="F27" s="23">
        <f t="shared" si="0"/>
        <v>0</v>
      </c>
    </row>
    <row r="28" spans="1:6" ht="27" x14ac:dyDescent="0.2">
      <c r="A28" s="30" t="s">
        <v>37</v>
      </c>
      <c r="B28" s="24" t="s">
        <v>12</v>
      </c>
      <c r="C28" s="3">
        <v>2</v>
      </c>
      <c r="D28" s="4">
        <v>150</v>
      </c>
      <c r="E28" s="12"/>
      <c r="F28" s="23">
        <f t="shared" si="0"/>
        <v>0</v>
      </c>
    </row>
    <row r="29" spans="1:6" ht="13.5" x14ac:dyDescent="0.2">
      <c r="A29" s="30" t="s">
        <v>38</v>
      </c>
      <c r="B29" s="24" t="s">
        <v>12</v>
      </c>
      <c r="C29" s="3">
        <v>1</v>
      </c>
      <c r="D29" s="4">
        <v>2500</v>
      </c>
      <c r="E29" s="12"/>
      <c r="F29" s="23">
        <f t="shared" si="0"/>
        <v>0</v>
      </c>
    </row>
    <row r="30" spans="1:6" ht="13.5" x14ac:dyDescent="0.2">
      <c r="A30" s="25"/>
      <c r="B30" s="21"/>
      <c r="C30" s="21"/>
      <c r="D30" s="22"/>
      <c r="E30" s="28" t="s">
        <v>0</v>
      </c>
      <c r="F30" s="26">
        <f>SUM(F21:F29)</f>
        <v>0</v>
      </c>
    </row>
    <row r="31" spans="1:6" ht="13.5" x14ac:dyDescent="0.25">
      <c r="A31" s="5"/>
      <c r="B31" s="6"/>
      <c r="C31" s="6"/>
      <c r="D31" s="6"/>
      <c r="E31" s="29" t="s">
        <v>25</v>
      </c>
      <c r="F31" s="27">
        <f>F30*0.21</f>
        <v>0</v>
      </c>
    </row>
    <row r="32" spans="1:6" ht="13.5" x14ac:dyDescent="0.25">
      <c r="A32" s="5"/>
      <c r="B32" s="6"/>
      <c r="C32" s="6"/>
      <c r="D32" s="6"/>
      <c r="E32" s="29" t="s">
        <v>26</v>
      </c>
      <c r="F32" s="27">
        <f>F30+F31</f>
        <v>0</v>
      </c>
    </row>
    <row r="33" spans="1:6" ht="13.5" x14ac:dyDescent="0.25">
      <c r="A33" s="5"/>
      <c r="B33" s="6"/>
      <c r="C33" s="6"/>
      <c r="D33" s="6"/>
      <c r="E33" s="5"/>
      <c r="F33" s="5"/>
    </row>
    <row r="34" spans="1:6" ht="14.25" x14ac:dyDescent="0.25">
      <c r="A34" s="35" t="s">
        <v>21</v>
      </c>
      <c r="B34" s="35"/>
      <c r="C34" s="35"/>
      <c r="D34" s="35"/>
      <c r="E34" s="35"/>
      <c r="F34" s="5"/>
    </row>
    <row r="35" spans="1:6" ht="13.5" x14ac:dyDescent="0.25">
      <c r="A35" s="5"/>
      <c r="B35" s="6"/>
      <c r="C35" s="6"/>
      <c r="D35" s="6"/>
      <c r="E35" s="5"/>
      <c r="F35" s="5"/>
    </row>
    <row r="36" spans="1:6" ht="13.5" x14ac:dyDescent="0.25">
      <c r="A36" s="5"/>
      <c r="B36" s="6"/>
      <c r="C36" s="6"/>
      <c r="D36" s="6"/>
      <c r="E36" s="5"/>
      <c r="F36" s="5"/>
    </row>
    <row r="37" spans="1:6" ht="13.5" x14ac:dyDescent="0.25">
      <c r="A37" s="18" t="s">
        <v>4</v>
      </c>
      <c r="B37" s="6"/>
      <c r="C37" s="6"/>
      <c r="D37" s="6"/>
      <c r="E37" s="5"/>
      <c r="F37" s="5"/>
    </row>
    <row r="38" spans="1:6" ht="13.5" x14ac:dyDescent="0.25">
      <c r="A38" s="18" t="s">
        <v>5</v>
      </c>
      <c r="B38" s="6"/>
      <c r="C38" s="6"/>
      <c r="D38" s="6"/>
      <c r="E38" s="5"/>
      <c r="F38" s="5"/>
    </row>
    <row r="39" spans="1:6" ht="13.5" x14ac:dyDescent="0.25">
      <c r="A39" s="18" t="s">
        <v>8</v>
      </c>
      <c r="B39" s="6"/>
      <c r="C39" s="6"/>
      <c r="D39" s="6"/>
      <c r="E39" s="5"/>
      <c r="F39" s="5"/>
    </row>
  </sheetData>
  <sheetProtection algorithmName="SHA-512" hashValue="lSWcA24K+iUPomzMD7C1t8QjxXt8l2SLlzbjrZh7KN/5wLBlpRXPAujdvq1RUizyTyFCrYaRsYmqmWZQeJk/6Q==" saltValue="1Vp5JAKu83VUr4+J8SttDQ==" spinCount="100000" sheet="1" objects="1" scenarios="1" selectLockedCells="1"/>
  <mergeCells count="1">
    <mergeCell ref="A34:E3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0DBC9-8D7A-4F14-A805-12AA2506F87A}">
  <dimension ref="A8:L31"/>
  <sheetViews>
    <sheetView tabSelected="1" topLeftCell="A4" workbookViewId="0">
      <selection activeCell="E21" sqref="E21"/>
    </sheetView>
  </sheetViews>
  <sheetFormatPr baseColWidth="10" defaultColWidth="86.25" defaultRowHeight="12.75" x14ac:dyDescent="0.2"/>
  <cols>
    <col min="1" max="1" width="44.75" style="1" customWidth="1"/>
    <col min="2" max="2" width="15.375" style="19" customWidth="1"/>
    <col min="3" max="4" width="10" style="19" customWidth="1"/>
    <col min="5" max="5" width="13.75" style="1" customWidth="1"/>
    <col min="6" max="6" width="12.75" style="1" customWidth="1"/>
    <col min="7" max="16384" width="86.25" style="1"/>
  </cols>
  <sheetData>
    <row r="8" spans="1:12" ht="14.25" x14ac:dyDescent="0.25">
      <c r="A8" s="7" t="s">
        <v>6</v>
      </c>
      <c r="B8" s="8"/>
      <c r="C8" s="8"/>
      <c r="D8" s="8"/>
      <c r="E8" s="8"/>
      <c r="F8" s="8"/>
      <c r="G8" s="8"/>
      <c r="H8" s="9"/>
      <c r="I8" s="9"/>
      <c r="J8" s="9"/>
      <c r="K8" s="9"/>
      <c r="L8" s="9"/>
    </row>
    <row r="9" spans="1:12" ht="14.25" x14ac:dyDescent="0.25">
      <c r="A9" s="7"/>
      <c r="B9" s="8"/>
      <c r="C9" s="8"/>
      <c r="D9" s="8"/>
      <c r="E9" s="8"/>
      <c r="F9" s="8"/>
      <c r="G9" s="8"/>
      <c r="H9" s="9"/>
      <c r="I9" s="9"/>
      <c r="J9" s="9"/>
      <c r="K9" s="9"/>
      <c r="L9" s="9"/>
    </row>
    <row r="10" spans="1:12" ht="14.25" x14ac:dyDescent="0.25">
      <c r="A10" s="8" t="s">
        <v>9</v>
      </c>
      <c r="B10" s="8"/>
      <c r="C10" s="8"/>
      <c r="D10" s="8"/>
      <c r="E10" s="8"/>
      <c r="F10" s="8"/>
      <c r="G10" s="8"/>
      <c r="H10" s="9"/>
      <c r="I10" s="9"/>
      <c r="J10" s="9"/>
      <c r="K10" s="9"/>
      <c r="L10" s="9"/>
    </row>
    <row r="11" spans="1:12" ht="14.25" x14ac:dyDescent="0.25">
      <c r="A11" s="8" t="s">
        <v>7</v>
      </c>
      <c r="B11" s="8"/>
      <c r="C11" s="8"/>
      <c r="D11" s="8"/>
      <c r="E11" s="8"/>
      <c r="F11" s="8"/>
      <c r="G11" s="8"/>
      <c r="H11" s="9"/>
      <c r="I11" s="9"/>
      <c r="J11" s="9"/>
      <c r="K11" s="9"/>
      <c r="L11" s="9"/>
    </row>
    <row r="12" spans="1:12" ht="14.25" x14ac:dyDescent="0.25">
      <c r="A12" s="8"/>
      <c r="B12" s="8"/>
      <c r="D12" s="8"/>
      <c r="E12" s="8"/>
      <c r="F12" s="8"/>
      <c r="G12" s="8"/>
      <c r="H12" s="9"/>
      <c r="I12" s="9"/>
      <c r="J12" s="9"/>
      <c r="K12" s="9"/>
      <c r="L12" s="9"/>
    </row>
    <row r="13" spans="1:12" ht="14.25" x14ac:dyDescent="0.25">
      <c r="A13" s="8"/>
      <c r="B13" s="8"/>
      <c r="C13" s="8"/>
      <c r="D13" s="8"/>
      <c r="E13" s="8"/>
      <c r="F13" s="8"/>
      <c r="G13" s="8"/>
      <c r="H13" s="9"/>
      <c r="I13" s="9"/>
      <c r="J13" s="9"/>
      <c r="K13" s="9"/>
      <c r="L13" s="9"/>
    </row>
    <row r="14" spans="1:12" ht="14.25" x14ac:dyDescent="0.25">
      <c r="A14" s="8" t="s">
        <v>10</v>
      </c>
      <c r="B14" s="8"/>
      <c r="C14" s="8"/>
      <c r="D14" s="8"/>
      <c r="E14" s="8"/>
      <c r="F14" s="8"/>
      <c r="G14" s="8"/>
      <c r="H14" s="9"/>
      <c r="I14" s="9"/>
      <c r="J14" s="9"/>
      <c r="K14" s="9"/>
      <c r="L14" s="9"/>
    </row>
    <row r="15" spans="1:12" ht="14.25" x14ac:dyDescent="0.25">
      <c r="A15" s="8" t="s">
        <v>11</v>
      </c>
      <c r="B15" s="8"/>
      <c r="C15" s="8"/>
      <c r="D15" s="8"/>
      <c r="E15" s="8"/>
      <c r="F15" s="8"/>
      <c r="G15" s="8"/>
      <c r="H15" s="9"/>
      <c r="I15" s="9"/>
      <c r="J15" s="9"/>
      <c r="K15" s="9"/>
      <c r="L15" s="9"/>
    </row>
    <row r="16" spans="1:12" ht="14.25" x14ac:dyDescent="0.25">
      <c r="A16" s="8" t="s">
        <v>27</v>
      </c>
      <c r="B16" s="8"/>
      <c r="C16" s="8"/>
      <c r="D16" s="8"/>
      <c r="E16" s="8"/>
      <c r="F16" s="8"/>
      <c r="G16" s="8"/>
      <c r="H16" s="9"/>
      <c r="I16" s="9"/>
      <c r="J16" s="9"/>
      <c r="K16" s="9"/>
      <c r="L16" s="9"/>
    </row>
    <row r="19" spans="1:6" ht="54" x14ac:dyDescent="0.2">
      <c r="A19" s="10" t="s">
        <v>28</v>
      </c>
      <c r="B19" s="11" t="s">
        <v>1</v>
      </c>
      <c r="C19" s="11" t="s">
        <v>24</v>
      </c>
      <c r="D19" s="11" t="s">
        <v>3</v>
      </c>
      <c r="E19" s="20" t="s">
        <v>2</v>
      </c>
      <c r="F19" s="11" t="s">
        <v>0</v>
      </c>
    </row>
    <row r="20" spans="1:6" ht="13.5" x14ac:dyDescent="0.25">
      <c r="A20" s="17" t="s">
        <v>39</v>
      </c>
      <c r="B20" s="13"/>
      <c r="C20" s="13"/>
      <c r="D20" s="14"/>
      <c r="E20" s="15"/>
      <c r="F20" s="16"/>
    </row>
    <row r="21" spans="1:6" ht="13.5" x14ac:dyDescent="0.2">
      <c r="A21" s="30" t="s">
        <v>40</v>
      </c>
      <c r="B21" s="24" t="s">
        <v>12</v>
      </c>
      <c r="C21" s="3">
        <v>150</v>
      </c>
      <c r="D21" s="4">
        <v>75</v>
      </c>
      <c r="E21" s="12"/>
      <c r="F21" s="23">
        <f>C21*E21</f>
        <v>0</v>
      </c>
    </row>
    <row r="22" spans="1:6" ht="13.5" x14ac:dyDescent="0.2">
      <c r="A22" s="25"/>
      <c r="B22" s="21"/>
      <c r="C22" s="21"/>
      <c r="D22" s="22"/>
      <c r="E22" s="28" t="s">
        <v>0</v>
      </c>
      <c r="F22" s="26">
        <f>SUM(F21:F21)</f>
        <v>0</v>
      </c>
    </row>
    <row r="23" spans="1:6" ht="13.5" x14ac:dyDescent="0.25">
      <c r="A23" s="5"/>
      <c r="B23" s="6"/>
      <c r="C23" s="6"/>
      <c r="D23" s="6"/>
      <c r="E23" s="29" t="s">
        <v>25</v>
      </c>
      <c r="F23" s="27">
        <f>F22*0.21</f>
        <v>0</v>
      </c>
    </row>
    <row r="24" spans="1:6" ht="13.5" x14ac:dyDescent="0.25">
      <c r="A24" s="5"/>
      <c r="B24" s="6"/>
      <c r="C24" s="6"/>
      <c r="D24" s="6"/>
      <c r="E24" s="29" t="s">
        <v>26</v>
      </c>
      <c r="F24" s="27">
        <f>F22+F23</f>
        <v>0</v>
      </c>
    </row>
    <row r="25" spans="1:6" ht="13.5" x14ac:dyDescent="0.25">
      <c r="A25" s="5"/>
      <c r="B25" s="6"/>
      <c r="C25" s="6"/>
      <c r="D25" s="6"/>
      <c r="E25" s="5"/>
      <c r="F25" s="5"/>
    </row>
    <row r="26" spans="1:6" ht="14.25" x14ac:dyDescent="0.25">
      <c r="A26" s="35" t="s">
        <v>21</v>
      </c>
      <c r="B26" s="35"/>
      <c r="C26" s="35"/>
      <c r="D26" s="35"/>
      <c r="E26" s="35"/>
      <c r="F26" s="5"/>
    </row>
    <row r="27" spans="1:6" ht="13.5" x14ac:dyDescent="0.25">
      <c r="A27" s="5"/>
      <c r="B27" s="6"/>
      <c r="C27" s="6"/>
      <c r="D27" s="6"/>
      <c r="E27" s="5"/>
      <c r="F27" s="5"/>
    </row>
    <row r="28" spans="1:6" ht="13.5" x14ac:dyDescent="0.25">
      <c r="A28" s="5"/>
      <c r="B28" s="6"/>
      <c r="C28" s="6"/>
      <c r="D28" s="6"/>
      <c r="E28" s="5"/>
      <c r="F28" s="5"/>
    </row>
    <row r="29" spans="1:6" ht="13.5" x14ac:dyDescent="0.25">
      <c r="A29" s="18" t="s">
        <v>4</v>
      </c>
      <c r="B29" s="6"/>
      <c r="C29" s="6"/>
      <c r="D29" s="6"/>
      <c r="E29" s="5"/>
      <c r="F29" s="5"/>
    </row>
    <row r="30" spans="1:6" ht="13.5" x14ac:dyDescent="0.25">
      <c r="A30" s="18" t="s">
        <v>5</v>
      </c>
      <c r="B30" s="6"/>
      <c r="C30" s="6"/>
      <c r="D30" s="6"/>
      <c r="E30" s="5"/>
      <c r="F30" s="5"/>
    </row>
    <row r="31" spans="1:6" ht="13.5" x14ac:dyDescent="0.25">
      <c r="A31" s="18" t="s">
        <v>8</v>
      </c>
      <c r="B31" s="6"/>
      <c r="C31" s="6"/>
      <c r="D31" s="6"/>
      <c r="E31" s="5"/>
      <c r="F31" s="5"/>
    </row>
  </sheetData>
  <sheetProtection algorithmName="SHA-512" hashValue="DWg9zakJmzmhuLzDIGkBIKcOMkZ+NbV3i0Wgu6SgflmiEOkz16Mp9dskxNOSM/5ZDG+WD6e4YqiaRHMvWS8Isw==" saltValue="GLDeorkXs4RYi6ggwnQSJQ==" spinCount="100000" sheet="1" objects="1" scenarios="1" selectLockedCells="1"/>
  <mergeCells count="1">
    <mergeCell ref="A26:E2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_dlc_DocId xmlns="92d84fca-0ec9-4bd1-bf0f-9cd618bc4a3d">D55WCX7TAH37-158-23328</_dlc_DocId>
    <_dlc_DocIdUrl xmlns="92d84fca-0ec9-4bd1-bf0f-9cd618bc4a3d">
      <Url>http://proyectosmm.mutuamontanesa.local/comprasmm/_layouts/DocIdRedir.aspx?ID=D55WCX7TAH37-158-23328</Url>
      <Description>D55WCX7TAH37-158-23328</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32D1F7D21CF5C4883B7AF3F37C4DCFE" ma:contentTypeVersion="0" ma:contentTypeDescription="Crear nuevo documento." ma:contentTypeScope="" ma:versionID="fefb00a90675d94a243fc7fe3aec5c4c">
  <xsd:schema xmlns:xsd="http://www.w3.org/2001/XMLSchema" xmlns:xs="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2d84fca-0ec9-4bd1-bf0f-9cd618bc4a3d"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6C5784C-C7B3-4A26-84A9-0F77A8492499}">
  <ds:schemaRefs>
    <ds:schemaRef ds:uri="http://purl.org/dc/terms/"/>
    <ds:schemaRef ds:uri="92d84fca-0ec9-4bd1-bf0f-9cd618bc4a3d"/>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dcmitype/"/>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8AD63FD3-3339-4089-BFB5-761BB5F8AD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d84fca-0ec9-4bd1-bf0f-9cd618bc4a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78CC7FC-B028-43B9-A359-AE37B4D21856}">
  <ds:schemaRefs>
    <ds:schemaRef ds:uri="http://schemas.microsoft.com/sharepoint/events"/>
  </ds:schemaRefs>
</ds:datastoreItem>
</file>

<file path=customXml/itemProps4.xml><?xml version="1.0" encoding="utf-8"?>
<ds:datastoreItem xmlns:ds="http://schemas.openxmlformats.org/officeDocument/2006/customXml" ds:itemID="{551EC1C9-BAAB-43F0-B1FE-5D44F110A9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INSTRUCCIONES</vt:lpstr>
      <vt:lpstr>OFERTA ECONOMICA LOTE 1</vt:lpstr>
      <vt:lpstr>OFERTA ECONOMICA LOTE 2</vt:lpstr>
      <vt:lpstr>OFERTA ECONOMICA LOTE 3</vt:lpstr>
    </vt:vector>
  </TitlesOfParts>
  <Company>Mutua Montañesa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dc:creator>
  <cp:lastModifiedBy>Diego Marañon Martinez</cp:lastModifiedBy>
  <dcterms:created xsi:type="dcterms:W3CDTF">2022-08-31T12:29:18Z</dcterms:created>
  <dcterms:modified xsi:type="dcterms:W3CDTF">2023-12-28T07:25:25Z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0x010100932D1F7D21CF5C4883B7AF3F37C4DCFE</vt:lpwstr>
  </property>
  <property fmtid="{D5CDD505-2E9C-101B-9397-08002B2CF9AE}" pid="3" name="_dlc_DocIdItemGuid">
    <vt:lpwstr>98265cde-f887-4b60-89d3-0c4903c40480</vt:lpwstr>
  </property>
</Properties>
</file>