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056 TRANSPORTE NO SANITARIO PLASENCIA/ANEXOS PCAP Y TTO DATOS/"/>
    </mc:Choice>
  </mc:AlternateContent>
  <xr:revisionPtr revIDLastSave="317" documentId="11_260D794F152C0B77977DF6DE63762FB41EAE98D4" xr6:coauthVersionLast="47" xr6:coauthVersionMax="47" xr10:uidLastSave="{5B869847-339F-4063-8C5F-8E971CD4DD42}"/>
  <bookViews>
    <workbookView xWindow="-120" yWindow="-120" windowWidth="29040" windowHeight="15720" tabRatio="753" xr2:uid="{00000000-000D-0000-FFFF-FFFF00000000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/>
  <c r="J2" i="1" s="1"/>
  <c r="I3" i="1"/>
  <c r="J3" i="1" s="1"/>
  <c r="I4" i="1"/>
  <c r="J4" i="1" s="1"/>
  <c r="I5" i="1" l="1"/>
  <c r="J5" i="1" s="1"/>
</calcChain>
</file>

<file path=xl/sharedStrings.xml><?xml version="1.0" encoding="utf-8"?>
<sst xmlns="http://schemas.openxmlformats.org/spreadsheetml/2006/main" count="16" uniqueCount="16">
  <si>
    <t>lote</t>
  </si>
  <si>
    <t>Suma de Total kilómetros (servicio+km vacio)</t>
  </si>
  <si>
    <t>nº trayectos (servicio + vuelta en vacio)</t>
  </si>
  <si>
    <t>OFERTA LICITADOR SIN IVA</t>
  </si>
  <si>
    <t>OFERTA LICITADOR CON IVA</t>
  </si>
  <si>
    <t>TARIFAS OFERTADAS SIN IVA LOTE 1</t>
  </si>
  <si>
    <t>Trayectos de menos de 50km</t>
  </si>
  <si>
    <t>Trayectos entre 50km y 150km</t>
  </si>
  <si>
    <t>Trayectos de mas de 150km</t>
  </si>
  <si>
    <t>TRAMO FIJO KILOMETROS &lt;= 50 Km</t>
  </si>
  <si>
    <t>LOTE 1 - ZONA PLASENCIA</t>
  </si>
  <si>
    <t>TRAMO FIJO KILOMETROS entre 50 Km y =&lt; 150</t>
  </si>
  <si>
    <t>tramo &gt;150 km</t>
  </si>
  <si>
    <t>importe FIJO</t>
  </si>
  <si>
    <t>importe €/KM</t>
  </si>
  <si>
    <t>PRESUPUESTO BASE MAXIMO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</si>
</sst>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Protection="1"/>
    <xf numFmtId="0" fontId="2" fillId="0" borderId="1" xfId="0" applyFont="1" applyBorder="1" applyProtection="1"/>
    <xf numFmtId="0" fontId="5" fillId="0" borderId="1" xfId="0" applyFont="1" applyBorder="1" applyAlignment="1" applyProtection="1">
      <alignment horizontal="left" vertical="center" indent="1"/>
    </xf>
    <xf numFmtId="4" fontId="2" fillId="0" borderId="1" xfId="0" applyNumberFormat="1" applyFont="1" applyBorder="1" applyProtection="1"/>
    <xf numFmtId="3" fontId="2" fillId="0" borderId="1" xfId="0" applyNumberFormat="1" applyFont="1" applyBorder="1" applyProtection="1"/>
    <xf numFmtId="8" fontId="2" fillId="6" borderId="1" xfId="1" applyNumberFormat="1" applyFont="1" applyFill="1" applyBorder="1" applyProtection="1"/>
    <xf numFmtId="44" fontId="2" fillId="6" borderId="1" xfId="1" applyFont="1" applyFill="1" applyBorder="1" applyProtection="1"/>
    <xf numFmtId="4" fontId="3" fillId="5" borderId="1" xfId="0" applyNumberFormat="1" applyFont="1" applyFill="1" applyBorder="1" applyAlignment="1" applyProtection="1">
      <alignment horizontal="center" vertical="center" wrapText="1"/>
    </xf>
    <xf numFmtId="3" fontId="3" fillId="5" borderId="1" xfId="0" applyNumberFormat="1" applyFont="1" applyFill="1" applyBorder="1" applyAlignment="1" applyProtection="1">
      <alignment horizontal="center"/>
    </xf>
    <xf numFmtId="44" fontId="2" fillId="0" borderId="1" xfId="1" applyFont="1" applyBorder="1" applyProtection="1">
      <protection locked="0"/>
    </xf>
    <xf numFmtId="0" fontId="3" fillId="2" borderId="1" xfId="0" applyFont="1" applyFill="1" applyBorder="1" applyProtection="1"/>
    <xf numFmtId="0" fontId="3" fillId="2" borderId="1" xfId="0" applyFont="1" applyFill="1" applyBorder="1" applyAlignment="1" applyProtection="1">
      <alignment wrapText="1"/>
    </xf>
    <xf numFmtId="0" fontId="4" fillId="4" borderId="1" xfId="0" applyFont="1" applyFill="1" applyBorder="1" applyAlignment="1" applyProtection="1">
      <alignment vertical="center"/>
    </xf>
    <xf numFmtId="0" fontId="2" fillId="0" borderId="1" xfId="0" applyFont="1" applyBorder="1" applyAlignment="1" applyProtection="1">
      <alignment horizontal="center"/>
    </xf>
    <xf numFmtId="0" fontId="3" fillId="7" borderId="1" xfId="0" applyFont="1" applyFill="1" applyBorder="1" applyAlignment="1" applyProtection="1">
      <alignment wrapText="1"/>
    </xf>
    <xf numFmtId="44" fontId="3" fillId="3" borderId="1" xfId="1" applyFont="1" applyFill="1" applyBorder="1" applyAlignment="1" applyProtection="1">
      <alignment horizontal="center"/>
    </xf>
    <xf numFmtId="0" fontId="3" fillId="3" borderId="0" xfId="0" applyFont="1" applyFill="1" applyProtection="1"/>
    <xf numFmtId="44" fontId="3" fillId="3" borderId="0" xfId="1" applyFont="1" applyFill="1" applyProtection="1"/>
    <xf numFmtId="9" fontId="2" fillId="0" borderId="0" xfId="0" applyNumberFormat="1" applyFont="1" applyProtection="1"/>
    <xf numFmtId="2" fontId="2" fillId="0" borderId="0" xfId="0" applyNumberFormat="1" applyFont="1" applyProtection="1"/>
    <xf numFmtId="4" fontId="2" fillId="0" borderId="0" xfId="0" applyNumberFormat="1" applyFont="1" applyProtection="1"/>
    <xf numFmtId="44" fontId="2" fillId="0" borderId="0" xfId="0" applyNumberFormat="1" applyFont="1" applyProtection="1"/>
    <xf numFmtId="0" fontId="2" fillId="0" borderId="0" xfId="0" applyFont="1" applyAlignment="1" applyProtection="1">
      <alignment horizontal="left" indent="1"/>
    </xf>
    <xf numFmtId="0" fontId="3" fillId="3" borderId="0" xfId="0" applyFont="1" applyFill="1" applyAlignment="1" applyProtection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workbookViewId="0">
      <selection activeCell="C6" sqref="C6"/>
    </sheetView>
  </sheetViews>
  <sheetFormatPr baseColWidth="10" defaultColWidth="16" defaultRowHeight="12.75" x14ac:dyDescent="0.2"/>
  <cols>
    <col min="1" max="1" width="42.140625" style="1" bestFit="1" customWidth="1"/>
    <col min="2" max="2" width="22.140625" style="1" customWidth="1"/>
    <col min="3" max="3" width="21" style="1" customWidth="1"/>
    <col min="4" max="4" width="13.42578125" style="1" bestFit="1" customWidth="1"/>
    <col min="5" max="5" width="4.28515625" style="1" customWidth="1"/>
    <col min="6" max="6" width="36.28515625" style="1" bestFit="1" customWidth="1"/>
    <col min="7" max="7" width="18" style="1" customWidth="1"/>
    <col min="8" max="8" width="13.140625" style="1" bestFit="1" customWidth="1"/>
    <col min="9" max="9" width="22.7109375" style="1" customWidth="1"/>
    <col min="10" max="10" width="23.5703125" style="1" customWidth="1"/>
    <col min="11" max="16384" width="16" style="1"/>
  </cols>
  <sheetData>
    <row r="1" spans="1:10" ht="51" x14ac:dyDescent="0.2">
      <c r="F1" s="11" t="s">
        <v>0</v>
      </c>
      <c r="G1" s="12" t="s">
        <v>1</v>
      </c>
      <c r="H1" s="12" t="s">
        <v>2</v>
      </c>
      <c r="I1" s="15" t="s">
        <v>3</v>
      </c>
      <c r="J1" s="15" t="s">
        <v>4</v>
      </c>
    </row>
    <row r="2" spans="1:10" x14ac:dyDescent="0.2">
      <c r="A2" s="24" t="s">
        <v>5</v>
      </c>
      <c r="B2" s="24"/>
      <c r="C2" s="24"/>
      <c r="F2" s="3" t="s">
        <v>6</v>
      </c>
      <c r="G2" s="4">
        <v>26500.76</v>
      </c>
      <c r="H2" s="5">
        <v>712</v>
      </c>
      <c r="I2" s="6">
        <f>(H2*$B$4) + (C4*G2)</f>
        <v>0</v>
      </c>
      <c r="J2" s="7">
        <f>I2*1.1</f>
        <v>0</v>
      </c>
    </row>
    <row r="3" spans="1:10" x14ac:dyDescent="0.2">
      <c r="B3" s="14" t="s">
        <v>13</v>
      </c>
      <c r="C3" s="14" t="s">
        <v>14</v>
      </c>
      <c r="F3" s="3" t="s">
        <v>7</v>
      </c>
      <c r="G3" s="4">
        <v>15616.6</v>
      </c>
      <c r="H3" s="5">
        <v>204</v>
      </c>
      <c r="I3" s="7">
        <f>(B5*H3) + (C5*G3)</f>
        <v>0</v>
      </c>
      <c r="J3" s="7">
        <f>I3*1.1</f>
        <v>0</v>
      </c>
    </row>
    <row r="4" spans="1:10" x14ac:dyDescent="0.2">
      <c r="A4" s="2" t="s">
        <v>9</v>
      </c>
      <c r="B4" s="10"/>
      <c r="C4" s="10"/>
      <c r="F4" s="3" t="s">
        <v>8</v>
      </c>
      <c r="G4" s="4">
        <v>18256.28</v>
      </c>
      <c r="H4" s="5">
        <v>17</v>
      </c>
      <c r="I4" s="7">
        <f>(B6*H4) + (C6*G4)</f>
        <v>0</v>
      </c>
      <c r="J4" s="7">
        <f>I4*1.1</f>
        <v>0</v>
      </c>
    </row>
    <row r="5" spans="1:10" x14ac:dyDescent="0.2">
      <c r="A5" s="2" t="s">
        <v>11</v>
      </c>
      <c r="B5" s="10"/>
      <c r="C5" s="10"/>
      <c r="F5" s="13" t="s">
        <v>10</v>
      </c>
      <c r="G5" s="8">
        <v>60373.64</v>
      </c>
      <c r="H5" s="9">
        <v>933</v>
      </c>
      <c r="I5" s="16">
        <f>I2+I3+I4</f>
        <v>0</v>
      </c>
      <c r="J5" s="16">
        <f>I5*1.1</f>
        <v>0</v>
      </c>
    </row>
    <row r="6" spans="1:10" x14ac:dyDescent="0.2">
      <c r="A6" s="2" t="s">
        <v>12</v>
      </c>
      <c r="B6" s="10"/>
      <c r="C6" s="10"/>
    </row>
    <row r="7" spans="1:10" x14ac:dyDescent="0.2">
      <c r="F7" s="17" t="s">
        <v>15</v>
      </c>
      <c r="I7" s="18">
        <v>36297.17</v>
      </c>
    </row>
    <row r="42" spans="2:9" x14ac:dyDescent="0.2">
      <c r="C42" s="19"/>
    </row>
    <row r="43" spans="2:9" x14ac:dyDescent="0.2">
      <c r="C43" s="20"/>
      <c r="G43" s="21"/>
      <c r="H43" s="21"/>
      <c r="I43" s="21"/>
    </row>
    <row r="44" spans="2:9" x14ac:dyDescent="0.2">
      <c r="C44" s="20"/>
    </row>
    <row r="46" spans="2:9" x14ac:dyDescent="0.2">
      <c r="B46" s="22"/>
      <c r="F46" s="23"/>
    </row>
    <row r="47" spans="2:9" x14ac:dyDescent="0.2">
      <c r="B47" s="22"/>
    </row>
  </sheetData>
  <sheetProtection algorithmName="SHA-512" hashValue="zYekMm3WC1NLJp61owsJTmk2SHiTqz2rBCDLQgQ7uqo2d/iRDzB1KJWWpDfsr4X9kvs+9AAN/ohb41IJKwE52g==" saltValue="bKKY1m60IVbGAbEJDgkzHA==" spinCount="100000" sheet="1" objects="1" scenarios="1" selectLockedCells="1"/>
  <mergeCells count="1">
    <mergeCell ref="A2:C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9BA34893-9658-4859-A95F-59D9BF934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0BB44C-17B2-487F-B8DD-5EDA03C0EF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A0027B-7310-41A2-8C4B-BFE386589355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Julio Palacio Mendez</cp:lastModifiedBy>
  <dcterms:created xsi:type="dcterms:W3CDTF">2015-06-05T18:19:34Z</dcterms:created>
  <dcterms:modified xsi:type="dcterms:W3CDTF">2024-08-19T12:38:00Z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