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ENERGIA/PLIEGOS/"/>
    </mc:Choice>
  </mc:AlternateContent>
  <xr:revisionPtr revIDLastSave="41" documentId="11_F37DBB59A51D0538675CF14EE3413BB71FAE99A3" xr6:coauthVersionLast="47" xr6:coauthVersionMax="47" xr10:uidLastSave="{581300F0-B59F-4369-8451-A1E5FD88BF0D}"/>
  <bookViews>
    <workbookView xWindow="-120" yWindow="-120" windowWidth="29040" windowHeight="15720" xr2:uid="{00000000-000D-0000-FFFF-FFFF00000000}"/>
  </bookViews>
  <sheets>
    <sheet name="CONSUMO LOTE 1 HASTA AGOSTO 24" sheetId="1" r:id="rId1"/>
    <sheet name="CONSUMO LOTE 2 HASTA AGOSTO 24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1" i="1" l="1"/>
  <c r="S21" i="1"/>
  <c r="R21" i="1"/>
  <c r="Q21" i="1"/>
  <c r="P21" i="1"/>
  <c r="O21" i="1"/>
  <c r="N21" i="1"/>
  <c r="M21" i="1"/>
  <c r="L21" i="1"/>
  <c r="K21" i="1"/>
  <c r="J21" i="1"/>
  <c r="I21" i="1"/>
  <c r="H21" i="1"/>
  <c r="T6" i="1"/>
  <c r="S6" i="1"/>
  <c r="R6" i="1"/>
  <c r="Q6" i="1"/>
  <c r="P6" i="1"/>
  <c r="O6" i="1"/>
  <c r="K6" i="1"/>
  <c r="J6" i="1"/>
  <c r="I6" i="1"/>
  <c r="H6" i="1"/>
</calcChain>
</file>

<file path=xl/sharedStrings.xml><?xml version="1.0" encoding="utf-8"?>
<sst xmlns="http://schemas.openxmlformats.org/spreadsheetml/2006/main" count="169" uniqueCount="95">
  <si>
    <t>CUPS</t>
  </si>
  <si>
    <t>Nombre Completo Titular</t>
  </si>
  <si>
    <t>Comercializadora 2024</t>
  </si>
  <si>
    <t>Dirección</t>
  </si>
  <si>
    <t>LOCALIDAD</t>
  </si>
  <si>
    <t>Provincia</t>
  </si>
  <si>
    <t>Tarifa</t>
  </si>
  <si>
    <t>Potencia Máxima BIE</t>
  </si>
  <si>
    <t>Potencia Contratada P1</t>
  </si>
  <si>
    <t>Potencia Contratada P2</t>
  </si>
  <si>
    <t>Potencia Contratada P3</t>
  </si>
  <si>
    <t>Potencia Contratada P4</t>
  </si>
  <si>
    <t>Potencia Contratada P5</t>
  </si>
  <si>
    <t>Potencia Contratada P6</t>
  </si>
  <si>
    <t>ConsumoP1 (KWh)</t>
  </si>
  <si>
    <t>ConsumoP2 (KWh)</t>
  </si>
  <si>
    <t>ConsumoP3 (KWh)</t>
  </si>
  <si>
    <t>ConsumoP4 (KWh)</t>
  </si>
  <si>
    <t>ConsumoP5 (KWh)</t>
  </si>
  <si>
    <t>ConsumoP6 (KWh)</t>
  </si>
  <si>
    <t>ES0021000001711218CS0F</t>
  </si>
  <si>
    <t>MUTUA MONTAÑESA</t>
  </si>
  <si>
    <t>Comercializadora de electricidad y gas del Mediterráneo S.L.</t>
  </si>
  <si>
    <t>C/ DOCTOR BENIGNO LORENZO VELAZQUEZ, 1</t>
  </si>
  <si>
    <t>AVILA</t>
  </si>
  <si>
    <t>2.0TD</t>
  </si>
  <si>
    <t>ES0021000006199980YM0F</t>
  </si>
  <si>
    <t>C/ GRAN VIA ESCULTOR S.. 11. ENTLO IZDA</t>
  </si>
  <si>
    <t>MURCIA</t>
  </si>
  <si>
    <t>ES0022000007148594QC0F</t>
  </si>
  <si>
    <t>AVD. CAMELIAS BJ 05 00051</t>
  </si>
  <si>
    <t>PONTEVEDRA</t>
  </si>
  <si>
    <t>ES0021000020736016JH</t>
  </si>
  <si>
    <t>CUR ENERGIA (IBERDROLA)</t>
  </si>
  <si>
    <t>C/ ALFONSO VI, 47 BAJO 4 09200</t>
  </si>
  <si>
    <t>MIRANDA EBRO</t>
  </si>
  <si>
    <t>BURGOS</t>
  </si>
  <si>
    <t>TOTAL TARIFA 2,0</t>
  </si>
  <si>
    <t>ES0021000002290914QL0F</t>
  </si>
  <si>
    <t>AVDA.RUTA DE LA PLATA  S2</t>
  </si>
  <si>
    <t>CACERES</t>
  </si>
  <si>
    <t>3.0TD</t>
  </si>
  <si>
    <t>ES0021000002411067LC0F</t>
  </si>
  <si>
    <t>C/ ALFONSO VIII 13  BAJO 3</t>
  </si>
  <si>
    <t>PLASENCIA</t>
  </si>
  <si>
    <t>ES0021000003615738WC0F</t>
  </si>
  <si>
    <t>C/ RENUEVA 38, BAJO</t>
  </si>
  <si>
    <t>LEON</t>
  </si>
  <si>
    <t>ES0021000007238821RM0F</t>
  </si>
  <si>
    <t>PZA. ARGENTA 3, BAJO 10</t>
  </si>
  <si>
    <t>CASTRO URDIALES</t>
  </si>
  <si>
    <t>CANTABRIA</t>
  </si>
  <si>
    <t>ES0021000009242322PE0F</t>
  </si>
  <si>
    <t>PSEO. FILIPINOS, BAJOS</t>
  </si>
  <si>
    <t>VALLADOLID</t>
  </si>
  <si>
    <t>ES0021000012901988XC0F</t>
  </si>
  <si>
    <t>AVDA CUBA, 13 BAJO LC2</t>
  </si>
  <si>
    <t>PALENCIA</t>
  </si>
  <si>
    <t>ES0021000016677161CL0F</t>
  </si>
  <si>
    <t>C/ ANCHA 4, BAJO</t>
  </si>
  <si>
    <t>SALAMANCA</t>
  </si>
  <si>
    <t>ES0022000006264067SG1P</t>
  </si>
  <si>
    <t>PASEO DEL PRADO 16, 4-4</t>
  </si>
  <si>
    <t>MADRID</t>
  </si>
  <si>
    <t>ES0027700036746001XG0F</t>
  </si>
  <si>
    <t>C/ ATAULFO ARGENTA 19</t>
  </si>
  <si>
    <t>SANTANDER</t>
  </si>
  <si>
    <t>ES0027700245682001NW0F</t>
  </si>
  <si>
    <t>AV. ESPANA 8  BAJO D01</t>
  </si>
  <si>
    <t>TORRELAVEGA</t>
  </si>
  <si>
    <t>ES0031101828909017ML0F</t>
  </si>
  <si>
    <t>AV. REINA SOFIA 18,  BQ 2,  ESC 2</t>
  </si>
  <si>
    <t>MERIDA</t>
  </si>
  <si>
    <t>BADAJOZ</t>
  </si>
  <si>
    <t>49.3</t>
  </si>
  <si>
    <t>ES0031405440408002KQ0F</t>
  </si>
  <si>
    <t>AV. DIAGONAL 489 BAJO</t>
  </si>
  <si>
    <t>BARCELONA</t>
  </si>
  <si>
    <t>ES0031406143025001DC0F</t>
  </si>
  <si>
    <t>AV. LLUÍS PERICOT 13, BAJO</t>
  </si>
  <si>
    <t>GERONA</t>
  </si>
  <si>
    <t>ES0122000011140129PD0F</t>
  </si>
  <si>
    <t>PASSEIG BARCELONA 1-B</t>
  </si>
  <si>
    <t>OLOT</t>
  </si>
  <si>
    <t>TOTAL TARIFA 3</t>
  </si>
  <si>
    <t>Comercializador</t>
  </si>
  <si>
    <t>m3 consumo 2024</t>
  </si>
  <si>
    <t>Kwh consumo hasta agosto 2024</t>
  </si>
  <si>
    <t>ES0219090008737877LV</t>
  </si>
  <si>
    <t>C/ Ataulfo Argenta 19. Santander</t>
  </si>
  <si>
    <t>Cantabria</t>
  </si>
  <si>
    <t>RL04</t>
  </si>
  <si>
    <t>ES0230010272261771CT</t>
  </si>
  <si>
    <t>Passeig Barcelona 1-B.  Olot</t>
  </si>
  <si>
    <t>Girona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</si>
</sst>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/>
    <xf numFmtId="0" fontId="0" fillId="3" borderId="1" xfId="0" applyFill="1" applyBorder="1" applyAlignment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2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"/>
  <sheetViews>
    <sheetView tabSelected="1" zoomScale="90" zoomScaleNormal="90" workbookViewId="0">
      <selection activeCell="D4" sqref="D4"/>
    </sheetView>
  </sheetViews>
  <sheetFormatPr baseColWidth="10" defaultColWidth="9.140625" defaultRowHeight="15" x14ac:dyDescent="0.25"/>
  <cols>
    <col min="1" max="1" width="26.28515625" style="5" bestFit="1" customWidth="1"/>
    <col min="2" max="2" width="19.5703125" style="5" customWidth="1"/>
    <col min="3" max="3" width="36.28515625" style="5" customWidth="1"/>
    <col min="4" max="4" width="34.140625" style="5" customWidth="1"/>
    <col min="5" max="5" width="17" style="5" bestFit="1" customWidth="1"/>
    <col min="6" max="6" width="13" style="5" bestFit="1" customWidth="1"/>
    <col min="7" max="7" width="9.140625" style="5"/>
    <col min="8" max="8" width="13.28515625" style="10" customWidth="1"/>
    <col min="9" max="19" width="9.140625" style="10"/>
    <col min="20" max="20" width="11.140625" style="10" customWidth="1"/>
    <col min="21" max="16384" width="9.140625" style="5"/>
  </cols>
  <sheetData>
    <row r="1" spans="1:20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30" x14ac:dyDescent="0.25">
      <c r="A2" s="6" t="s">
        <v>20</v>
      </c>
      <c r="B2" s="6" t="s">
        <v>21</v>
      </c>
      <c r="C2" s="3" t="s">
        <v>22</v>
      </c>
      <c r="D2" s="6" t="s">
        <v>23</v>
      </c>
      <c r="E2" s="6" t="s">
        <v>24</v>
      </c>
      <c r="F2" s="6" t="s">
        <v>24</v>
      </c>
      <c r="G2" s="4" t="s">
        <v>25</v>
      </c>
      <c r="H2" s="4">
        <v>5</v>
      </c>
      <c r="I2" s="4">
        <v>4.5999999999999996</v>
      </c>
      <c r="J2" s="4">
        <v>4.5999999999999996</v>
      </c>
      <c r="K2" s="4">
        <v>4.5999999999999996</v>
      </c>
      <c r="L2" s="4">
        <v>0</v>
      </c>
      <c r="M2" s="4">
        <v>0</v>
      </c>
      <c r="N2" s="4">
        <v>0</v>
      </c>
      <c r="O2" s="8">
        <v>601</v>
      </c>
      <c r="P2" s="8">
        <v>561</v>
      </c>
      <c r="Q2" s="8">
        <v>1174</v>
      </c>
      <c r="R2" s="8">
        <v>0</v>
      </c>
      <c r="S2" s="8">
        <v>0</v>
      </c>
      <c r="T2" s="8">
        <v>0</v>
      </c>
    </row>
    <row r="3" spans="1:20" ht="30" x14ac:dyDescent="0.25">
      <c r="A3" s="6" t="s">
        <v>26</v>
      </c>
      <c r="B3" s="6" t="s">
        <v>21</v>
      </c>
      <c r="C3" s="3" t="s">
        <v>22</v>
      </c>
      <c r="D3" s="6" t="s">
        <v>27</v>
      </c>
      <c r="E3" s="6" t="s">
        <v>28</v>
      </c>
      <c r="F3" s="6" t="s">
        <v>28</v>
      </c>
      <c r="G3" s="4" t="s">
        <v>25</v>
      </c>
      <c r="H3" s="4">
        <v>13.2</v>
      </c>
      <c r="I3" s="4">
        <v>13.2</v>
      </c>
      <c r="J3" s="4">
        <v>13.2</v>
      </c>
      <c r="K3" s="4">
        <v>13.2</v>
      </c>
      <c r="L3" s="4">
        <v>0</v>
      </c>
      <c r="M3" s="4">
        <v>0</v>
      </c>
      <c r="N3" s="4">
        <v>0</v>
      </c>
      <c r="O3" s="8">
        <v>1226</v>
      </c>
      <c r="P3" s="8">
        <v>1101</v>
      </c>
      <c r="Q3" s="8">
        <v>1066</v>
      </c>
      <c r="R3" s="8">
        <v>0</v>
      </c>
      <c r="S3" s="8">
        <v>0</v>
      </c>
      <c r="T3" s="8">
        <v>0</v>
      </c>
    </row>
    <row r="4" spans="1:20" ht="30" x14ac:dyDescent="0.25">
      <c r="A4" s="6" t="s">
        <v>29</v>
      </c>
      <c r="B4" s="6" t="s">
        <v>21</v>
      </c>
      <c r="C4" s="3" t="s">
        <v>22</v>
      </c>
      <c r="D4" s="6" t="s">
        <v>30</v>
      </c>
      <c r="E4" s="6" t="s">
        <v>31</v>
      </c>
      <c r="F4" s="6" t="s">
        <v>31</v>
      </c>
      <c r="G4" s="4" t="s">
        <v>25</v>
      </c>
      <c r="H4" s="4">
        <v>9</v>
      </c>
      <c r="I4" s="4">
        <v>9</v>
      </c>
      <c r="J4" s="4">
        <v>9</v>
      </c>
      <c r="K4" s="4">
        <v>9</v>
      </c>
      <c r="L4" s="4">
        <v>9</v>
      </c>
      <c r="M4" s="4">
        <v>9</v>
      </c>
      <c r="N4" s="4">
        <v>9</v>
      </c>
      <c r="O4" s="8">
        <v>1640</v>
      </c>
      <c r="P4" s="8">
        <v>1453</v>
      </c>
      <c r="Q4" s="8">
        <v>2441</v>
      </c>
      <c r="R4" s="8">
        <v>0</v>
      </c>
      <c r="S4" s="8">
        <v>0</v>
      </c>
      <c r="T4" s="8">
        <v>0</v>
      </c>
    </row>
    <row r="5" spans="1:20" x14ac:dyDescent="0.25">
      <c r="A5" s="6" t="s">
        <v>32</v>
      </c>
      <c r="B5" s="6" t="s">
        <v>21</v>
      </c>
      <c r="C5" s="3" t="s">
        <v>33</v>
      </c>
      <c r="D5" s="6" t="s">
        <v>34</v>
      </c>
      <c r="E5" s="6" t="s">
        <v>35</v>
      </c>
      <c r="F5" s="6" t="s">
        <v>36</v>
      </c>
      <c r="G5" s="4" t="s">
        <v>25</v>
      </c>
      <c r="H5" s="8">
        <v>13.856</v>
      </c>
      <c r="I5" s="8">
        <v>13.856</v>
      </c>
      <c r="J5" s="8">
        <v>13.856</v>
      </c>
      <c r="K5" s="8">
        <v>13.856</v>
      </c>
      <c r="L5" s="4">
        <v>0</v>
      </c>
      <c r="M5" s="4">
        <v>0</v>
      </c>
      <c r="N5" s="4">
        <v>0</v>
      </c>
      <c r="O5" s="8">
        <v>3095</v>
      </c>
      <c r="P5" s="8">
        <v>3590</v>
      </c>
      <c r="Q5" s="8">
        <v>3481</v>
      </c>
      <c r="R5" s="8"/>
      <c r="S5" s="8"/>
      <c r="T5" s="8"/>
    </row>
    <row r="6" spans="1:20" x14ac:dyDescent="0.25">
      <c r="A6" s="6"/>
      <c r="B6" s="6"/>
      <c r="C6" s="3"/>
      <c r="D6" s="6"/>
      <c r="E6" s="6"/>
      <c r="F6" s="6"/>
      <c r="G6" s="7" t="s">
        <v>37</v>
      </c>
      <c r="H6" s="9">
        <f>SUM(H2:H5)</f>
        <v>41.055999999999997</v>
      </c>
      <c r="I6" s="9">
        <f t="shared" ref="I6:K6" si="0">SUM(I2:I5)</f>
        <v>40.655999999999999</v>
      </c>
      <c r="J6" s="9">
        <f t="shared" si="0"/>
        <v>40.655999999999999</v>
      </c>
      <c r="K6" s="9">
        <f t="shared" si="0"/>
        <v>40.655999999999999</v>
      </c>
      <c r="L6" s="9"/>
      <c r="M6" s="9"/>
      <c r="N6" s="9"/>
      <c r="O6" s="9">
        <f>SUM(O2:O5)</f>
        <v>6562</v>
      </c>
      <c r="P6" s="9">
        <f>SUM(P2:P5)</f>
        <v>6705</v>
      </c>
      <c r="Q6" s="9">
        <f>SUM(Q2:Q5)</f>
        <v>8162</v>
      </c>
      <c r="R6" s="9">
        <f t="shared" ref="R6:T6" si="1">SUM(R2:R4)</f>
        <v>0</v>
      </c>
      <c r="S6" s="9">
        <f t="shared" si="1"/>
        <v>0</v>
      </c>
      <c r="T6" s="9">
        <f t="shared" si="1"/>
        <v>0</v>
      </c>
    </row>
    <row r="7" spans="1:20" ht="30" x14ac:dyDescent="0.25">
      <c r="A7" s="6" t="s">
        <v>38</v>
      </c>
      <c r="B7" s="6" t="s">
        <v>21</v>
      </c>
      <c r="C7" s="3" t="s">
        <v>22</v>
      </c>
      <c r="D7" s="6" t="s">
        <v>39</v>
      </c>
      <c r="E7" s="6" t="s">
        <v>40</v>
      </c>
      <c r="F7" s="6" t="s">
        <v>40</v>
      </c>
      <c r="G7" s="4" t="s">
        <v>41</v>
      </c>
      <c r="H7" s="4">
        <v>30</v>
      </c>
      <c r="I7" s="4">
        <v>30</v>
      </c>
      <c r="J7" s="4">
        <v>30</v>
      </c>
      <c r="K7" s="4">
        <v>30</v>
      </c>
      <c r="L7" s="4">
        <v>30</v>
      </c>
      <c r="M7" s="4">
        <v>30</v>
      </c>
      <c r="N7" s="4">
        <v>30</v>
      </c>
      <c r="O7" s="8">
        <v>4021</v>
      </c>
      <c r="P7" s="8">
        <v>3899</v>
      </c>
      <c r="Q7" s="8">
        <v>1479</v>
      </c>
      <c r="R7" s="8">
        <v>2045</v>
      </c>
      <c r="S7" s="8">
        <v>1038</v>
      </c>
      <c r="T7" s="8">
        <v>4856</v>
      </c>
    </row>
    <row r="8" spans="1:20" ht="30" x14ac:dyDescent="0.25">
      <c r="A8" s="6" t="s">
        <v>42</v>
      </c>
      <c r="B8" s="6" t="s">
        <v>21</v>
      </c>
      <c r="C8" s="3" t="s">
        <v>22</v>
      </c>
      <c r="D8" s="6" t="s">
        <v>43</v>
      </c>
      <c r="E8" s="6" t="s">
        <v>44</v>
      </c>
      <c r="F8" s="6" t="s">
        <v>40</v>
      </c>
      <c r="G8" s="4" t="s">
        <v>41</v>
      </c>
      <c r="H8" s="4">
        <v>25.4</v>
      </c>
      <c r="I8" s="4">
        <v>23.1</v>
      </c>
      <c r="J8" s="4">
        <v>23.1</v>
      </c>
      <c r="K8" s="4">
        <v>23.1</v>
      </c>
      <c r="L8" s="4">
        <v>23.1</v>
      </c>
      <c r="M8" s="4">
        <v>23.1</v>
      </c>
      <c r="N8" s="4">
        <v>23.1</v>
      </c>
      <c r="O8" s="8">
        <v>2102</v>
      </c>
      <c r="P8" s="8">
        <v>1632</v>
      </c>
      <c r="Q8" s="8">
        <v>655</v>
      </c>
      <c r="R8" s="8">
        <v>1123</v>
      </c>
      <c r="S8" s="8">
        <v>491</v>
      </c>
      <c r="T8" s="8">
        <v>1797</v>
      </c>
    </row>
    <row r="9" spans="1:20" ht="30" x14ac:dyDescent="0.25">
      <c r="A9" s="6" t="s">
        <v>45</v>
      </c>
      <c r="B9" s="6" t="s">
        <v>21</v>
      </c>
      <c r="C9" s="3" t="s">
        <v>22</v>
      </c>
      <c r="D9" s="6" t="s">
        <v>46</v>
      </c>
      <c r="E9" s="6" t="s">
        <v>47</v>
      </c>
      <c r="F9" s="6" t="s">
        <v>47</v>
      </c>
      <c r="G9" s="4" t="s">
        <v>41</v>
      </c>
      <c r="H9" s="4">
        <v>44.4</v>
      </c>
      <c r="I9" s="4">
        <v>29.7</v>
      </c>
      <c r="J9" s="4">
        <v>29.7</v>
      </c>
      <c r="K9" s="4">
        <v>29.7</v>
      </c>
      <c r="L9" s="4">
        <v>29.7</v>
      </c>
      <c r="M9" s="4">
        <v>29.7</v>
      </c>
      <c r="N9" s="4">
        <v>29.7</v>
      </c>
      <c r="O9" s="8">
        <v>3095</v>
      </c>
      <c r="P9" s="8">
        <v>2776</v>
      </c>
      <c r="Q9" s="8">
        <v>914</v>
      </c>
      <c r="R9" s="8">
        <v>1957</v>
      </c>
      <c r="S9" s="8">
        <v>876</v>
      </c>
      <c r="T9" s="8">
        <v>2014</v>
      </c>
    </row>
    <row r="10" spans="1:20" ht="30" x14ac:dyDescent="0.25">
      <c r="A10" s="6" t="s">
        <v>48</v>
      </c>
      <c r="B10" s="6" t="s">
        <v>21</v>
      </c>
      <c r="C10" s="3" t="s">
        <v>22</v>
      </c>
      <c r="D10" s="6" t="s">
        <v>49</v>
      </c>
      <c r="E10" s="6" t="s">
        <v>50</v>
      </c>
      <c r="F10" s="6" t="s">
        <v>51</v>
      </c>
      <c r="G10" s="4" t="s">
        <v>41</v>
      </c>
      <c r="H10" s="4">
        <v>42</v>
      </c>
      <c r="I10" s="4">
        <v>26.4</v>
      </c>
      <c r="J10" s="4">
        <v>26.4</v>
      </c>
      <c r="K10" s="4">
        <v>26.4</v>
      </c>
      <c r="L10" s="4">
        <v>26.4</v>
      </c>
      <c r="M10" s="4">
        <v>26.4</v>
      </c>
      <c r="N10" s="4">
        <v>26.4</v>
      </c>
      <c r="O10" s="8">
        <v>1714</v>
      </c>
      <c r="P10" s="8">
        <v>1276</v>
      </c>
      <c r="Q10" s="8">
        <v>513</v>
      </c>
      <c r="R10" s="8">
        <v>992</v>
      </c>
      <c r="S10" s="8">
        <v>383</v>
      </c>
      <c r="T10" s="8">
        <v>735</v>
      </c>
    </row>
    <row r="11" spans="1:20" ht="30" x14ac:dyDescent="0.25">
      <c r="A11" s="6" t="s">
        <v>52</v>
      </c>
      <c r="B11" s="6" t="s">
        <v>21</v>
      </c>
      <c r="C11" s="3" t="s">
        <v>22</v>
      </c>
      <c r="D11" s="6" t="s">
        <v>53</v>
      </c>
      <c r="E11" s="6" t="s">
        <v>54</v>
      </c>
      <c r="F11" s="6" t="s">
        <v>54</v>
      </c>
      <c r="G11" s="4" t="s">
        <v>41</v>
      </c>
      <c r="H11" s="4">
        <v>90</v>
      </c>
      <c r="I11" s="4">
        <v>45</v>
      </c>
      <c r="J11" s="4">
        <v>50</v>
      </c>
      <c r="K11" s="4">
        <v>50</v>
      </c>
      <c r="L11" s="4">
        <v>50</v>
      </c>
      <c r="M11" s="4">
        <v>50</v>
      </c>
      <c r="N11" s="4">
        <v>60</v>
      </c>
      <c r="O11" s="8">
        <v>11719</v>
      </c>
      <c r="P11" s="8">
        <v>10937</v>
      </c>
      <c r="Q11" s="8">
        <v>4198</v>
      </c>
      <c r="R11" s="8">
        <v>7298</v>
      </c>
      <c r="S11" s="8">
        <v>3887</v>
      </c>
      <c r="T11" s="8">
        <v>9078</v>
      </c>
    </row>
    <row r="12" spans="1:20" ht="30" x14ac:dyDescent="0.25">
      <c r="A12" s="6" t="s">
        <v>55</v>
      </c>
      <c r="B12" s="6" t="s">
        <v>21</v>
      </c>
      <c r="C12" s="3" t="s">
        <v>22</v>
      </c>
      <c r="D12" s="6" t="s">
        <v>56</v>
      </c>
      <c r="E12" s="6" t="s">
        <v>57</v>
      </c>
      <c r="F12" s="6" t="s">
        <v>57</v>
      </c>
      <c r="G12" s="4" t="s">
        <v>41</v>
      </c>
      <c r="H12" s="4">
        <v>53.47</v>
      </c>
      <c r="I12" s="4">
        <v>15.000999999999999</v>
      </c>
      <c r="J12" s="4">
        <v>15.000999999999999</v>
      </c>
      <c r="K12" s="4">
        <v>15.000999999999999</v>
      </c>
      <c r="L12" s="4">
        <v>15.000999999999999</v>
      </c>
      <c r="M12" s="4">
        <v>15.000999999999999</v>
      </c>
      <c r="N12" s="4">
        <v>43.6</v>
      </c>
      <c r="O12" s="8">
        <v>2466</v>
      </c>
      <c r="P12" s="8">
        <v>1828</v>
      </c>
      <c r="Q12" s="8">
        <v>684</v>
      </c>
      <c r="R12" s="8">
        <v>1138</v>
      </c>
      <c r="S12" s="8">
        <v>507</v>
      </c>
      <c r="T12" s="8">
        <v>1626</v>
      </c>
    </row>
    <row r="13" spans="1:20" ht="30" x14ac:dyDescent="0.25">
      <c r="A13" s="6" t="s">
        <v>58</v>
      </c>
      <c r="B13" s="6" t="s">
        <v>21</v>
      </c>
      <c r="C13" s="3" t="s">
        <v>22</v>
      </c>
      <c r="D13" s="6" t="s">
        <v>59</v>
      </c>
      <c r="E13" s="6" t="s">
        <v>60</v>
      </c>
      <c r="F13" s="6" t="s">
        <v>60</v>
      </c>
      <c r="G13" s="4" t="s">
        <v>41</v>
      </c>
      <c r="H13" s="4">
        <v>80</v>
      </c>
      <c r="I13" s="4">
        <v>80</v>
      </c>
      <c r="J13" s="4">
        <v>80</v>
      </c>
      <c r="K13" s="4">
        <v>80</v>
      </c>
      <c r="L13" s="4">
        <v>80</v>
      </c>
      <c r="M13" s="4">
        <v>80</v>
      </c>
      <c r="N13" s="4">
        <v>80</v>
      </c>
      <c r="O13" s="8">
        <v>3707</v>
      </c>
      <c r="P13" s="8">
        <v>2977</v>
      </c>
      <c r="Q13" s="8">
        <v>1235</v>
      </c>
      <c r="R13" s="8">
        <v>2228</v>
      </c>
      <c r="S13" s="8">
        <v>987</v>
      </c>
      <c r="T13" s="8">
        <v>3000</v>
      </c>
    </row>
    <row r="14" spans="1:20" ht="30" x14ac:dyDescent="0.25">
      <c r="A14" s="6" t="s">
        <v>61</v>
      </c>
      <c r="B14" s="6" t="s">
        <v>21</v>
      </c>
      <c r="C14" s="3" t="s">
        <v>22</v>
      </c>
      <c r="D14" s="6" t="s">
        <v>62</v>
      </c>
      <c r="E14" s="6" t="s">
        <v>63</v>
      </c>
      <c r="F14" s="6" t="s">
        <v>63</v>
      </c>
      <c r="G14" s="4" t="s">
        <v>41</v>
      </c>
      <c r="H14" s="4">
        <v>19.8</v>
      </c>
      <c r="I14" s="4">
        <v>19.8</v>
      </c>
      <c r="J14" s="4">
        <v>19.8</v>
      </c>
      <c r="K14" s="4">
        <v>19.8</v>
      </c>
      <c r="L14" s="4">
        <v>19.8</v>
      </c>
      <c r="M14" s="4">
        <v>19.8</v>
      </c>
      <c r="N14" s="4">
        <v>19.8</v>
      </c>
      <c r="O14" s="8">
        <v>1819</v>
      </c>
      <c r="P14" s="8">
        <v>1502</v>
      </c>
      <c r="Q14" s="8">
        <v>764</v>
      </c>
      <c r="R14" s="8">
        <v>1452</v>
      </c>
      <c r="S14" s="8">
        <v>579</v>
      </c>
      <c r="T14" s="8">
        <v>906</v>
      </c>
    </row>
    <row r="15" spans="1:20" ht="30" x14ac:dyDescent="0.25">
      <c r="A15" s="6" t="s">
        <v>64</v>
      </c>
      <c r="B15" s="6" t="s">
        <v>21</v>
      </c>
      <c r="C15" s="3" t="s">
        <v>22</v>
      </c>
      <c r="D15" s="6" t="s">
        <v>65</v>
      </c>
      <c r="E15" s="6" t="s">
        <v>66</v>
      </c>
      <c r="F15" s="6" t="s">
        <v>66</v>
      </c>
      <c r="G15" s="4" t="s">
        <v>41</v>
      </c>
      <c r="H15" s="4">
        <v>52</v>
      </c>
      <c r="I15" s="4">
        <v>52</v>
      </c>
      <c r="J15" s="4">
        <v>52</v>
      </c>
      <c r="K15" s="4">
        <v>52</v>
      </c>
      <c r="L15" s="4">
        <v>52</v>
      </c>
      <c r="M15" s="4">
        <v>52</v>
      </c>
      <c r="N15" s="4">
        <v>52</v>
      </c>
      <c r="O15" s="8">
        <v>5690</v>
      </c>
      <c r="P15" s="8">
        <v>6157</v>
      </c>
      <c r="Q15" s="8">
        <v>3903</v>
      </c>
      <c r="R15" s="8">
        <v>6441</v>
      </c>
      <c r="S15" s="8">
        <v>3494</v>
      </c>
      <c r="T15" s="8">
        <v>11523</v>
      </c>
    </row>
    <row r="16" spans="1:20" ht="30" x14ac:dyDescent="0.25">
      <c r="A16" s="6" t="s">
        <v>67</v>
      </c>
      <c r="B16" s="6" t="s">
        <v>21</v>
      </c>
      <c r="C16" s="3" t="s">
        <v>22</v>
      </c>
      <c r="D16" s="6" t="s">
        <v>68</v>
      </c>
      <c r="E16" s="6" t="s">
        <v>69</v>
      </c>
      <c r="F16" s="6" t="s">
        <v>51</v>
      </c>
      <c r="G16" s="4" t="s">
        <v>41</v>
      </c>
      <c r="H16" s="4">
        <v>50.1</v>
      </c>
      <c r="I16" s="4">
        <v>40</v>
      </c>
      <c r="J16" s="4">
        <v>40</v>
      </c>
      <c r="K16" s="4">
        <v>40</v>
      </c>
      <c r="L16" s="4">
        <v>40</v>
      </c>
      <c r="M16" s="4">
        <v>40</v>
      </c>
      <c r="N16" s="4">
        <v>50.1</v>
      </c>
      <c r="O16" s="8">
        <v>3993</v>
      </c>
      <c r="P16" s="8">
        <v>4119</v>
      </c>
      <c r="Q16" s="8">
        <v>2048</v>
      </c>
      <c r="R16" s="8">
        <v>3137</v>
      </c>
      <c r="S16" s="8">
        <v>1673</v>
      </c>
      <c r="T16" s="8">
        <v>5324</v>
      </c>
    </row>
    <row r="17" spans="1:20" ht="30" x14ac:dyDescent="0.25">
      <c r="A17" s="6" t="s">
        <v>70</v>
      </c>
      <c r="B17" s="6" t="s">
        <v>21</v>
      </c>
      <c r="C17" s="3" t="s">
        <v>22</v>
      </c>
      <c r="D17" s="6" t="s">
        <v>71</v>
      </c>
      <c r="E17" s="6" t="s">
        <v>72</v>
      </c>
      <c r="F17" s="6" t="s">
        <v>73</v>
      </c>
      <c r="G17" s="4" t="s">
        <v>41</v>
      </c>
      <c r="H17" s="4" t="s">
        <v>74</v>
      </c>
      <c r="I17" s="4">
        <v>21</v>
      </c>
      <c r="J17" s="4">
        <v>21</v>
      </c>
      <c r="K17" s="4">
        <v>21</v>
      </c>
      <c r="L17" s="4">
        <v>21</v>
      </c>
      <c r="M17" s="4">
        <v>21</v>
      </c>
      <c r="N17" s="4">
        <v>49.3</v>
      </c>
      <c r="O17" s="8">
        <v>2418</v>
      </c>
      <c r="P17" s="8">
        <v>3387</v>
      </c>
      <c r="Q17" s="8">
        <v>907</v>
      </c>
      <c r="R17" s="8">
        <v>809</v>
      </c>
      <c r="S17" s="8">
        <v>465</v>
      </c>
      <c r="T17" s="8">
        <v>2851</v>
      </c>
    </row>
    <row r="18" spans="1:20" ht="30" x14ac:dyDescent="0.25">
      <c r="A18" s="6" t="s">
        <v>75</v>
      </c>
      <c r="B18" s="6" t="s">
        <v>21</v>
      </c>
      <c r="C18" s="3" t="s">
        <v>22</v>
      </c>
      <c r="D18" s="6" t="s">
        <v>76</v>
      </c>
      <c r="E18" s="6" t="s">
        <v>77</v>
      </c>
      <c r="F18" s="6" t="s">
        <v>77</v>
      </c>
      <c r="G18" s="4" t="s">
        <v>41</v>
      </c>
      <c r="H18" s="4">
        <v>52</v>
      </c>
      <c r="I18" s="4">
        <v>35</v>
      </c>
      <c r="J18" s="4">
        <v>35</v>
      </c>
      <c r="K18" s="4">
        <v>35</v>
      </c>
      <c r="L18" s="4">
        <v>35</v>
      </c>
      <c r="M18" s="4">
        <v>35</v>
      </c>
      <c r="N18" s="4">
        <v>80</v>
      </c>
      <c r="O18" s="8">
        <v>15010</v>
      </c>
      <c r="P18" s="8">
        <v>14606</v>
      </c>
      <c r="Q18" s="8">
        <v>6820</v>
      </c>
      <c r="R18" s="8">
        <v>11226</v>
      </c>
      <c r="S18" s="8">
        <v>5918</v>
      </c>
      <c r="T18" s="8">
        <v>6817</v>
      </c>
    </row>
    <row r="19" spans="1:20" ht="30" x14ac:dyDescent="0.25">
      <c r="A19" s="6" t="s">
        <v>78</v>
      </c>
      <c r="B19" s="6" t="s">
        <v>21</v>
      </c>
      <c r="C19" s="3" t="s">
        <v>22</v>
      </c>
      <c r="D19" s="6" t="s">
        <v>79</v>
      </c>
      <c r="E19" s="6" t="s">
        <v>80</v>
      </c>
      <c r="F19" s="6" t="s">
        <v>80</v>
      </c>
      <c r="G19" s="4" t="s">
        <v>41</v>
      </c>
      <c r="H19" s="4">
        <v>34.64</v>
      </c>
      <c r="I19" s="4">
        <v>34.64</v>
      </c>
      <c r="J19" s="4">
        <v>34.64</v>
      </c>
      <c r="K19" s="4">
        <v>34.64</v>
      </c>
      <c r="L19" s="4">
        <v>34.64</v>
      </c>
      <c r="M19" s="4">
        <v>34.64</v>
      </c>
      <c r="N19" s="4">
        <v>34.64</v>
      </c>
      <c r="O19" s="8">
        <v>3604</v>
      </c>
      <c r="P19" s="8">
        <v>3655</v>
      </c>
      <c r="Q19" s="8">
        <v>1832</v>
      </c>
      <c r="R19" s="8">
        <v>2566</v>
      </c>
      <c r="S19" s="8">
        <v>1339</v>
      </c>
      <c r="T19" s="8">
        <v>6615</v>
      </c>
    </row>
    <row r="20" spans="1:20" ht="30" x14ac:dyDescent="0.25">
      <c r="A20" s="6" t="s">
        <v>81</v>
      </c>
      <c r="B20" s="6" t="s">
        <v>21</v>
      </c>
      <c r="C20" s="3" t="s">
        <v>22</v>
      </c>
      <c r="D20" s="6" t="s">
        <v>82</v>
      </c>
      <c r="E20" s="6" t="s">
        <v>83</v>
      </c>
      <c r="F20" s="6" t="s">
        <v>80</v>
      </c>
      <c r="G20" s="4" t="s">
        <v>41</v>
      </c>
      <c r="H20" s="4">
        <v>21.3</v>
      </c>
      <c r="I20" s="4">
        <v>21.3</v>
      </c>
      <c r="J20" s="4">
        <v>21.3</v>
      </c>
      <c r="K20" s="4">
        <v>21.3</v>
      </c>
      <c r="L20" s="4">
        <v>21.3</v>
      </c>
      <c r="M20" s="4">
        <v>21.3</v>
      </c>
      <c r="N20" s="4">
        <v>21.3</v>
      </c>
      <c r="O20" s="8">
        <v>1964</v>
      </c>
      <c r="P20" s="8">
        <v>1995</v>
      </c>
      <c r="Q20" s="8">
        <v>1326</v>
      </c>
      <c r="R20" s="8">
        <v>2060</v>
      </c>
      <c r="S20" s="8">
        <v>916</v>
      </c>
      <c r="T20" s="8">
        <v>1682</v>
      </c>
    </row>
    <row r="21" spans="1:20" x14ac:dyDescent="0.25">
      <c r="A21" s="6"/>
      <c r="B21" s="6"/>
      <c r="C21" s="6"/>
      <c r="D21" s="6"/>
      <c r="E21" s="6"/>
      <c r="F21" s="6"/>
      <c r="G21" s="7" t="s">
        <v>84</v>
      </c>
      <c r="H21" s="9">
        <f>SUM(H7:H20)</f>
        <v>595.11</v>
      </c>
      <c r="I21" s="9">
        <f t="shared" ref="I21:N21" si="2">SUM(I7:I20)</f>
        <v>472.94099999999997</v>
      </c>
      <c r="J21" s="9">
        <f t="shared" si="2"/>
        <v>477.94099999999997</v>
      </c>
      <c r="K21" s="9">
        <f t="shared" si="2"/>
        <v>477.94099999999997</v>
      </c>
      <c r="L21" s="9">
        <f t="shared" si="2"/>
        <v>477.94099999999997</v>
      </c>
      <c r="M21" s="9">
        <f t="shared" si="2"/>
        <v>477.94099999999997</v>
      </c>
      <c r="N21" s="9">
        <f t="shared" si="2"/>
        <v>599.93999999999994</v>
      </c>
      <c r="O21" s="9">
        <f>SUM(O7:O20)</f>
        <v>63322</v>
      </c>
      <c r="P21" s="9">
        <f t="shared" ref="P21:T21" si="3">SUM(P7:P20)</f>
        <v>60746</v>
      </c>
      <c r="Q21" s="9">
        <f t="shared" si="3"/>
        <v>27278</v>
      </c>
      <c r="R21" s="9">
        <f t="shared" si="3"/>
        <v>44472</v>
      </c>
      <c r="S21" s="9">
        <f t="shared" si="3"/>
        <v>22553</v>
      </c>
      <c r="T21" s="9">
        <f t="shared" si="3"/>
        <v>58824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A3E3E-0286-4FE5-B89A-194A50874F9B}">
  <dimension ref="A1:H3"/>
  <sheetViews>
    <sheetView workbookViewId="0">
      <selection activeCell="C30" sqref="C30"/>
    </sheetView>
  </sheetViews>
  <sheetFormatPr baseColWidth="10" defaultRowHeight="15" x14ac:dyDescent="0.25"/>
  <cols>
    <col min="1" max="1" width="34.5703125" customWidth="1"/>
    <col min="2" max="2" width="22.7109375" customWidth="1"/>
    <col min="3" max="3" width="33" customWidth="1"/>
    <col min="4" max="4" width="27.85546875" customWidth="1"/>
  </cols>
  <sheetData>
    <row r="1" spans="1:8" ht="60" x14ac:dyDescent="0.25">
      <c r="A1" s="1" t="s">
        <v>0</v>
      </c>
      <c r="B1" s="1" t="s">
        <v>1</v>
      </c>
      <c r="C1" s="1" t="s">
        <v>85</v>
      </c>
      <c r="D1" s="1" t="s">
        <v>3</v>
      </c>
      <c r="E1" s="1" t="s">
        <v>5</v>
      </c>
      <c r="F1" s="1" t="s">
        <v>6</v>
      </c>
      <c r="G1" s="1" t="s">
        <v>86</v>
      </c>
      <c r="H1" s="11" t="s">
        <v>87</v>
      </c>
    </row>
    <row r="2" spans="1:8" ht="30" x14ac:dyDescent="0.25">
      <c r="A2" s="12" t="s">
        <v>88</v>
      </c>
      <c r="B2" s="12" t="s">
        <v>21</v>
      </c>
      <c r="C2" s="3" t="s">
        <v>22</v>
      </c>
      <c r="D2" s="12" t="s">
        <v>89</v>
      </c>
      <c r="E2" s="12" t="s">
        <v>90</v>
      </c>
      <c r="F2" s="12" t="s">
        <v>91</v>
      </c>
      <c r="G2" s="13"/>
      <c r="H2" s="14">
        <v>33709</v>
      </c>
    </row>
    <row r="3" spans="1:8" ht="30" x14ac:dyDescent="0.25">
      <c r="A3" s="12" t="s">
        <v>92</v>
      </c>
      <c r="B3" s="12" t="s">
        <v>21</v>
      </c>
      <c r="C3" s="3" t="s">
        <v>22</v>
      </c>
      <c r="D3" s="2" t="s">
        <v>93</v>
      </c>
      <c r="E3" s="2" t="s">
        <v>94</v>
      </c>
      <c r="F3" s="12" t="s">
        <v>91</v>
      </c>
      <c r="G3" s="13"/>
      <c r="H3" s="14">
        <v>31387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48E245-A0BC-47AC-B1C4-F50F2EF18C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8051B3-48E2-499D-8ACF-E8C426F374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CONSUMO LOTE 1 HASTA AGOSTO 24</vt:lpstr>
      <vt:lpstr>CONSUMO LOTE 2 HASTA AGOSTO 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Cesar Hermosilla Llata</cp:lastModifiedBy>
  <dcterms:created xsi:type="dcterms:W3CDTF">2015-06-05T18:19:34Z</dcterms:created>
  <dcterms:modified xsi:type="dcterms:W3CDTF">2024-09-26T07:34:18Z</dcterms:modified>
</cp:coreProperties>
</file>