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utuamontanesaes.sharepoint.com/sites/ContratacionPublica/Documentos compartidos/General/Licitaciones/CONTRATACION 2024/_ABIERTOS 2024/MM2024000071 MANTENIMIENTO/ANEXOS/"/>
    </mc:Choice>
  </mc:AlternateContent>
  <xr:revisionPtr revIDLastSave="273" documentId="13_ncr:1_{FA8DFCFC-93F4-4E4E-9BA8-3563489D106C}" xr6:coauthVersionLast="47" xr6:coauthVersionMax="47" xr10:uidLastSave="{DA770A85-1E38-4112-8AA7-AC00BC1C84A7}"/>
  <bookViews>
    <workbookView xWindow="-120" yWindow="-120" windowWidth="29040" windowHeight="15720" xr2:uid="{48245CB1-50BA-42D6-BA92-D78E7BED9AA4}"/>
  </bookViews>
  <sheets>
    <sheet name="ANEXO OFERTA ECONOMICA" sheetId="5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2" i="5" l="1"/>
  <c r="C13" i="5" s="1"/>
  <c r="C14" i="5" l="1"/>
  <c r="C15" i="5" s="1"/>
</calcChain>
</file>

<file path=xl/sharedStrings.xml><?xml version="1.0" encoding="utf-8"?>
<sst xmlns="http://schemas.openxmlformats.org/spreadsheetml/2006/main" count="14" uniqueCount="14">
  <si>
    <t>IVA</t>
  </si>
  <si>
    <t>35€/hora</t>
  </si>
  <si>
    <t>C1 Oferta económica servicio de mantenimiento</t>
  </si>
  <si>
    <t>C2 Precio/hora para la mano de obra en correctivos</t>
  </si>
  <si>
    <t>OFERTA ECONOMICA SIN IVA</t>
  </si>
  <si>
    <t>OFERTA LICITADOR</t>
  </si>
  <si>
    <t>ANEXO OFERTA ECONOMICA</t>
  </si>
  <si>
    <t>IMPORTE A INDICAR EN PIXELWARE C1</t>
  </si>
  <si>
    <t>IMPORTE A INDICAR EN PIXELWARE C2</t>
  </si>
  <si>
    <t>VALOR MAXIMO SIN IVA</t>
  </si>
  <si>
    <t>OFERTA TOTAL PARA DOS AÑOS SIN IVA</t>
  </si>
  <si>
    <t>OFERTA TOTAL PARA 2 AÑOS CON IVA</t>
  </si>
  <si>
    <t>PRESUPUESTO BASE TOTAL 2 AÑOS SIN IVA</t>
  </si>
  <si>
    <t>IMPORTE TOTAL HORAS (MÁXIMO 98.000 €)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</si>
</sst>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6" x14ac:knownFonts="1">
    <font>
      <sz val="10"/>
      <color theme="1"/>
      <name val="Verdana"/>
      <family val="2"/>
    </font>
    <font>
      <b/>
      <sz val="10"/>
      <color theme="1"/>
      <name val="Verdana"/>
      <family val="2"/>
    </font>
    <font>
      <sz val="10"/>
      <color theme="1"/>
      <name val="Verdana"/>
      <family val="2"/>
    </font>
    <font>
      <b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15">
    <xf numFmtId="0" fontId="0" fillId="0" borderId="0" xfId="0"/>
    <xf numFmtId="0" fontId="0" fillId="0" borderId="1" xfId="0" applyBorder="1" applyProtection="1"/>
    <xf numFmtId="0" fontId="0" fillId="0" borderId="1" xfId="0" applyBorder="1" applyAlignment="1" applyProtection="1">
      <alignment horizontal="right"/>
    </xf>
    <xf numFmtId="0" fontId="0" fillId="0" borderId="0" xfId="0" applyProtection="1"/>
    <xf numFmtId="0" fontId="0" fillId="0" borderId="1" xfId="0" applyBorder="1" applyAlignment="1" applyProtection="1">
      <alignment wrapText="1"/>
    </xf>
    <xf numFmtId="44" fontId="0" fillId="0" borderId="1" xfId="1" applyFont="1" applyBorder="1" applyAlignment="1" applyProtection="1">
      <alignment horizontal="right" wrapText="1"/>
    </xf>
    <xf numFmtId="0" fontId="1" fillId="4" borderId="1" xfId="0" applyFont="1" applyFill="1" applyBorder="1" applyProtection="1"/>
    <xf numFmtId="44" fontId="1" fillId="4" borderId="1" xfId="1" applyFont="1" applyFill="1" applyBorder="1" applyAlignment="1" applyProtection="1">
      <alignment horizontal="right"/>
    </xf>
    <xf numFmtId="44" fontId="0" fillId="0" borderId="1" xfId="1" applyFont="1" applyBorder="1" applyAlignment="1" applyProtection="1">
      <alignment horizontal="right"/>
    </xf>
    <xf numFmtId="0" fontId="1" fillId="2" borderId="1" xfId="0" applyFont="1" applyFill="1" applyBorder="1" applyProtection="1"/>
    <xf numFmtId="44" fontId="1" fillId="2" borderId="1" xfId="1" applyFont="1" applyFill="1" applyBorder="1" applyAlignment="1" applyProtection="1">
      <alignment horizontal="right"/>
    </xf>
    <xf numFmtId="44" fontId="0" fillId="0" borderId="1" xfId="0" applyNumberFormat="1" applyBorder="1" applyProtection="1"/>
    <xf numFmtId="0" fontId="3" fillId="2" borderId="0" xfId="0" applyFont="1" applyFill="1" applyAlignment="1" applyProtection="1">
      <alignment horizontal="center"/>
    </xf>
    <xf numFmtId="0" fontId="4" fillId="3" borderId="1" xfId="0" applyFont="1" applyFill="1" applyBorder="1" applyAlignment="1" applyProtection="1">
      <alignment horizontal="center" vertical="center" wrapText="1"/>
    </xf>
    <xf numFmtId="44" fontId="1" fillId="4" borderId="1" xfId="1" applyFont="1" applyFill="1" applyBorder="1" applyAlignment="1" applyProtection="1">
      <alignment horizontal="right" wrapText="1"/>
      <protection locked="0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295275</xdr:colOff>
      <xdr:row>1</xdr:row>
      <xdr:rowOff>0</xdr:rowOff>
    </xdr:from>
    <xdr:to>
      <xdr:col>0</xdr:col>
      <xdr:colOff>2847975</xdr:colOff>
      <xdr:row>6</xdr:row>
      <xdr:rowOff>76200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45EBFA99-F4AB-4B1D-BB78-B90364610E3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95275" y="190500"/>
          <a:ext cx="2552700" cy="885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F47510-C184-4670-B6C3-7F35AC08F095}">
  <dimension ref="A3:D17"/>
  <sheetViews>
    <sheetView tabSelected="1" workbookViewId="0">
      <selection activeCell="C10" sqref="C10"/>
    </sheetView>
  </sheetViews>
  <sheetFormatPr baseColWidth="10" defaultRowHeight="12.75" x14ac:dyDescent="0.2"/>
  <cols>
    <col min="1" max="1" width="44.375" style="3" bestFit="1" customWidth="1"/>
    <col min="2" max="2" width="39.875" style="3" customWidth="1"/>
    <col min="3" max="3" width="29.375" style="3" customWidth="1"/>
    <col min="4" max="4" width="13.875" style="3" customWidth="1"/>
    <col min="5" max="5" width="15.5" style="3" customWidth="1"/>
    <col min="6" max="6" width="25.375" style="3" customWidth="1"/>
    <col min="7" max="7" width="23.875" style="3" customWidth="1"/>
    <col min="8" max="16384" width="11" style="3"/>
  </cols>
  <sheetData>
    <row r="3" spans="1:4" ht="15" x14ac:dyDescent="0.25">
      <c r="B3" s="12" t="s">
        <v>6</v>
      </c>
      <c r="C3" s="12"/>
      <c r="D3" s="12"/>
    </row>
    <row r="8" spans="1:4" ht="15" x14ac:dyDescent="0.2">
      <c r="A8" s="13" t="s">
        <v>5</v>
      </c>
      <c r="B8" s="13" t="s">
        <v>9</v>
      </c>
      <c r="C8" s="13" t="s">
        <v>4</v>
      </c>
    </row>
    <row r="9" spans="1:4" x14ac:dyDescent="0.2">
      <c r="A9" s="1" t="s">
        <v>2</v>
      </c>
      <c r="B9" s="11">
        <v>294641.46999999997</v>
      </c>
      <c r="C9" s="14"/>
      <c r="D9" s="3" t="s">
        <v>7</v>
      </c>
    </row>
    <row r="10" spans="1:4" x14ac:dyDescent="0.2">
      <c r="A10" s="1" t="s">
        <v>3</v>
      </c>
      <c r="B10" s="2" t="s">
        <v>1</v>
      </c>
      <c r="C10" s="14"/>
      <c r="D10" s="3" t="s">
        <v>8</v>
      </c>
    </row>
    <row r="11" spans="1:4" x14ac:dyDescent="0.2">
      <c r="A11" s="1"/>
      <c r="B11" s="1"/>
      <c r="C11" s="2"/>
    </row>
    <row r="12" spans="1:4" x14ac:dyDescent="0.2">
      <c r="A12" s="4"/>
      <c r="B12" s="1" t="s">
        <v>13</v>
      </c>
      <c r="C12" s="5">
        <f>C10*2800</f>
        <v>0</v>
      </c>
    </row>
    <row r="13" spans="1:4" x14ac:dyDescent="0.2">
      <c r="A13" s="4"/>
      <c r="B13" s="6" t="s">
        <v>10</v>
      </c>
      <c r="C13" s="7">
        <f>C9+C12</f>
        <v>0</v>
      </c>
    </row>
    <row r="14" spans="1:4" x14ac:dyDescent="0.2">
      <c r="A14" s="4"/>
      <c r="B14" s="1" t="s">
        <v>0</v>
      </c>
      <c r="C14" s="8">
        <f>(C9+C12)*0.21</f>
        <v>0</v>
      </c>
    </row>
    <row r="15" spans="1:4" x14ac:dyDescent="0.2">
      <c r="A15" s="4"/>
      <c r="B15" s="1" t="s">
        <v>11</v>
      </c>
      <c r="C15" s="8">
        <f>C9+C12+C14</f>
        <v>0</v>
      </c>
    </row>
    <row r="16" spans="1:4" x14ac:dyDescent="0.2">
      <c r="A16" s="1"/>
      <c r="B16" s="1"/>
      <c r="C16" s="8"/>
    </row>
    <row r="17" spans="1:3" x14ac:dyDescent="0.2">
      <c r="A17" s="1"/>
      <c r="B17" s="9" t="s">
        <v>12</v>
      </c>
      <c r="C17" s="10">
        <v>392641.47</v>
      </c>
    </row>
  </sheetData>
  <sheetProtection algorithmName="SHA-512" hashValue="slBoLhsWRl1G61tJUWk9rIf0YuV+qUFhhfE+c+Xi3k7vJs8WOaGy4HrMVmy3Qe2Bq2xuH/BlseIooG6NS1Da7A==" saltValue="vh+PUB1mFXb7iqgiITRxew==" spinCount="100000" sheet="1" objects="1" scenarios="1" selectLockedCells="1"/>
  <mergeCells count="1">
    <mergeCell ref="B3:D3"/>
  </mergeCells>
  <phoneticPr fontId="5" type="noConversion"/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074f93-0823-4b68-83f1-0a6c8042d384">
      <Terms xmlns="http://schemas.microsoft.com/office/infopath/2007/PartnerControls"/>
    </lcf76f155ced4ddcb4097134ff3c332f>
    <SharedWithUsers xmlns="df2f2895-2310-4824-9eb1-9c94b49fd663">
      <UserInfo>
        <DisplayName/>
        <AccountId xsi:nil="true"/>
        <AccountType/>
      </UserInfo>
    </SharedWithUsers>
    <TaxCatchAll xmlns="df2f2895-2310-4824-9eb1-9c94b49fd66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ADA5FAC3E2E88448683DE4DB4EDEA16" ma:contentTypeVersion="14" ma:contentTypeDescription="Crear nuevo documento." ma:contentTypeScope="" ma:versionID="71ba5d99e6eaa3ccaf98298cd46fbab0">
  <xsd:schema xmlns:xsd="http://www.w3.org/2001/XMLSchema" xmlns:xs="http://www.w3.org/2001/XMLSchema" xmlns:p="http://schemas.microsoft.com/office/2006/metadata/properties" xmlns:ns2="09074f93-0823-4b68-83f1-0a6c8042d384" xmlns:ns3="df2f2895-2310-4824-9eb1-9c94b49fd663" targetNamespace="http://schemas.microsoft.com/office/2006/metadata/properties" ma:root="true" ma:fieldsID="c9bd27f5fc3d9d88cebb043f4da61cf9" ns2:_="" ns3:_="">
    <xsd:import namespace="09074f93-0823-4b68-83f1-0a6c8042d384"/>
    <xsd:import namespace="df2f2895-2310-4824-9eb1-9c94b49fd66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074f93-0823-4b68-83f1-0a6c8042d3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11b7371a-905d-41b3-b913-0f3b48f497f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2f2895-2310-4824-9eb1-9c94b49fd66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68794be-46d2-45e7-b1c9-e731ad5a709c}" ma:internalName="TaxCatchAll" ma:showField="CatchAllData" ma:web="df2f2895-2310-4824-9eb1-9c94b49fd66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1F4240B-C055-4A1C-B6AB-5E5407189669}">
  <ds:schemaRefs>
    <ds:schemaRef ds:uri="http://schemas.microsoft.com/office/2006/metadata/properties"/>
    <ds:schemaRef ds:uri="http://schemas.microsoft.com/office/infopath/2007/PartnerControls"/>
    <ds:schemaRef ds:uri="fd95ad9d-6168-4473-ba36-b085a1b48c39"/>
    <ds:schemaRef ds:uri="31d599bd-b4ec-4f90-b63f-eeb74b83c484"/>
    <ds:schemaRef ds:uri="09074f93-0823-4b68-83f1-0a6c8042d384"/>
    <ds:schemaRef ds:uri="df2f2895-2310-4824-9eb1-9c94b49fd663"/>
  </ds:schemaRefs>
</ds:datastoreItem>
</file>

<file path=customXml/itemProps2.xml><?xml version="1.0" encoding="utf-8"?>
<ds:datastoreItem xmlns:ds="http://schemas.openxmlformats.org/officeDocument/2006/customXml" ds:itemID="{BEDD957A-5E13-4991-B9CC-D107410A37C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074f93-0823-4b68-83f1-0a6c8042d384"/>
    <ds:schemaRef ds:uri="df2f2895-2310-4824-9eb1-9c94b49fd66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85B6173-13F0-42FE-B503-D8087BE6BF8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OFERTA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mrn02683</dc:creator>
  <cp:lastModifiedBy>Cesar Hermosilla Llata</cp:lastModifiedBy>
  <cp:lastPrinted>2023-08-07T12:30:32Z</cp:lastPrinted>
  <dcterms:created xsi:type="dcterms:W3CDTF">2023-08-07T11:42:56Z</dcterms:created>
  <dcterms:modified xsi:type="dcterms:W3CDTF">2024-09-30T07:32:23Z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0x0101009C56F9FCDE7DE54BB100F5FD9B1FE0C6</vt:lpwstr>
  </property>
  <property fmtid="{D5CDD505-2E9C-101B-9397-08002B2CF9AE}" pid="3" name="Order">
    <vt:r8>1904800</vt:r8>
  </property>
  <property fmtid="{D5CDD505-2E9C-101B-9397-08002B2CF9AE}" pid="4" name="ComplianceAssetId">
    <vt:lpwstr/>
  </property>
  <property fmtid="{D5CDD505-2E9C-101B-9397-08002B2CF9AE}" pid="5" name="_ExtendedDescription">
    <vt:lpwstr/>
  </property>
  <property fmtid="{D5CDD505-2E9C-101B-9397-08002B2CF9AE}" pid="6" name="TriggerFlowInfo">
    <vt:lpwstr/>
  </property>
  <property fmtid="{D5CDD505-2E9C-101B-9397-08002B2CF9AE}" pid="7" name="MediaServiceImageTags">
    <vt:lpwstr/>
  </property>
</Properties>
</file>