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utuamontanesaes.sharepoint.com/sites/ContratacionPublica/Documentos compartidos/General/Licitaciones/CONTRATACION 2024/_ABIERTOS 2024/MANTENIMIENTO CRM/"/>
    </mc:Choice>
  </mc:AlternateContent>
  <xr:revisionPtr revIDLastSave="0" documentId="8_{ED7AE9ED-2E4A-4BF7-BD24-441B416721F6}" xr6:coauthVersionLast="47" xr6:coauthVersionMax="47" xr10:uidLastSave="{00000000-0000-0000-0000-000000000000}"/>
  <bookViews>
    <workbookView xWindow="-120" yWindow="-120" windowWidth="29040" windowHeight="15720" xr2:uid="{22FE43ED-6029-4852-8653-789396ACEE3A}"/>
  </bookViews>
  <sheets>
    <sheet name="ANEXO OFERTA ECONOMICA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4" i="1" l="1"/>
  <c r="D14" i="1" s="1"/>
  <c r="E14" i="1" s="1"/>
  <c r="D13" i="1"/>
  <c r="D15" i="1" l="1"/>
  <c r="E13" i="1"/>
  <c r="E15" i="1" s="1"/>
</calcChain>
</file>

<file path=xl/sharedStrings.xml><?xml version="1.0" encoding="utf-8"?>
<sst xmlns="http://schemas.openxmlformats.org/spreadsheetml/2006/main" count="7" uniqueCount="7">
  <si>
    <t>Servicio</t>
  </si>
  <si>
    <t>Precio unitario máximo (sin IVA)</t>
  </si>
  <si>
    <t>Cantidad estimada</t>
  </si>
  <si>
    <t>Importe 12 meses</t>
  </si>
  <si>
    <t>Importe 24 meses</t>
  </si>
  <si>
    <t>Mantenimiento evolutivo. (Precio por hora)</t>
  </si>
  <si>
    <t>Servicio correctivo: (Fijo mensual).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</si>
</sst>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€&quot;;[Red]\-#,##0.00\ &quot;€&quot;"/>
    <numFmt numFmtId="44" formatCode="_-* #,##0.00\ &quot;€&quot;_-;\-* #,##0.00\ &quot;€&quot;_-;_-* &quot;-&quot;??\ &quot;€&quot;_-;_-@_-"/>
  </numFmts>
  <fonts count="6" x14ac:knownFonts="1">
    <font>
      <sz val="11"/>
      <color theme="1"/>
      <name val="Verdana"/>
      <family val="2"/>
    </font>
    <font>
      <sz val="11"/>
      <color theme="1"/>
      <name val="Verdana"/>
      <family val="2"/>
    </font>
    <font>
      <b/>
      <sz val="10"/>
      <color rgb="FF000000"/>
      <name val="Ubuntu"/>
      <family val="2"/>
    </font>
    <font>
      <b/>
      <sz val="10"/>
      <color theme="1"/>
      <name val="Ubuntu"/>
      <family val="2"/>
    </font>
    <font>
      <sz val="10"/>
      <color rgb="FFFF0000"/>
      <name val="Ubuntu"/>
      <family val="2"/>
    </font>
    <font>
      <sz val="10"/>
      <color theme="1"/>
      <name val="Ubuntu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9">
    <xf numFmtId="0" fontId="0" fillId="0" borderId="0" xfId="0"/>
    <xf numFmtId="3" fontId="3" fillId="0" borderId="0" xfId="0" applyNumberFormat="1" applyFont="1" applyAlignment="1">
      <alignment vertical="center"/>
    </xf>
    <xf numFmtId="3" fontId="5" fillId="0" borderId="0" xfId="0" applyNumberFormat="1" applyFont="1" applyAlignment="1">
      <alignment vertical="center"/>
    </xf>
    <xf numFmtId="4" fontId="3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/>
    </xf>
    <xf numFmtId="8" fontId="4" fillId="0" borderId="0" xfId="0" applyNumberFormat="1" applyFont="1" applyAlignment="1">
      <alignment horizontal="center" vertical="center"/>
    </xf>
    <xf numFmtId="0" fontId="5" fillId="0" borderId="0" xfId="0" applyFont="1"/>
    <xf numFmtId="9" fontId="5" fillId="0" borderId="0" xfId="1" applyFont="1" applyAlignment="1">
      <alignment horizontal="center"/>
    </xf>
    <xf numFmtId="3" fontId="5" fillId="0" borderId="0" xfId="0" applyNumberFormat="1" applyFont="1"/>
    <xf numFmtId="0" fontId="4" fillId="0" borderId="0" xfId="0" applyFont="1"/>
    <xf numFmtId="0" fontId="3" fillId="0" borderId="0" xfId="0" applyFont="1"/>
    <xf numFmtId="17" fontId="5" fillId="0" borderId="0" xfId="0" applyNumberFormat="1" applyFont="1"/>
    <xf numFmtId="0" fontId="2" fillId="2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3" fontId="5" fillId="0" borderId="1" xfId="0" applyNumberFormat="1" applyFont="1" applyBorder="1" applyAlignment="1">
      <alignment vertical="center"/>
    </xf>
    <xf numFmtId="44" fontId="5" fillId="0" borderId="1" xfId="0" applyNumberFormat="1" applyFont="1" applyBorder="1" applyAlignment="1">
      <alignment vertical="center"/>
    </xf>
    <xf numFmtId="3" fontId="5" fillId="0" borderId="1" xfId="0" applyNumberFormat="1" applyFont="1" applyFill="1" applyBorder="1" applyAlignment="1">
      <alignment vertical="center"/>
    </xf>
    <xf numFmtId="44" fontId="3" fillId="2" borderId="0" xfId="0" applyNumberFormat="1" applyFont="1" applyFill="1" applyAlignment="1">
      <alignment vertical="center"/>
    </xf>
    <xf numFmtId="44" fontId="5" fillId="3" borderId="1" xfId="0" applyNumberFormat="1" applyFont="1" applyFill="1" applyBorder="1" applyAlignment="1" applyProtection="1">
      <alignment vertical="center"/>
      <protection locked="0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3.xml"/><Relationship Id="rId4" Type="http://schemas.openxmlformats.org/officeDocument/2006/relationships/styles" Target="styles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220134</xdr:colOff>
      <xdr:row>1</xdr:row>
      <xdr:rowOff>20107</xdr:rowOff>
    </xdr:from>
    <xdr:to>
      <xdr:col>2</xdr:col>
      <xdr:colOff>292901</xdr:colOff>
      <xdr:row>8</xdr:row>
      <xdr:rowOff>125942</xdr:rowOff>
    </xdr:to>
    <xdr:pic>
      <xdr:nvPicPr>
        <xdr:cNvPr id="4" name="0 Imagen">
          <a:extLst>
            <a:ext uri="{FF2B5EF4-FFF2-40B4-BE49-F238E27FC236}">
              <a16:creationId xmlns:a16="http://schemas.microsoft.com/office/drawing/2014/main" id="{D89D4EF2-CCC9-4798-A4C8-0BD8BBCBA5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20134" y="201082"/>
          <a:ext cx="3978017" cy="1372660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mutuamontanesaes.sharepoint.com/sites/ContratacionPublica/Documentos%20compartidos/General/Licitaciones/CONTRATACION%202024/_ABIERTOS%202024/MANTENIMIENTO%20CRM/JUSTIFICACION%20PBL/JPBL.xlsx" TargetMode="External"/><Relationship Id="rId1" Type="http://schemas.openxmlformats.org/officeDocument/2006/relationships/externalLinkPath" Target="JUSTIFICACION%20PBL/JPB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Costes &amp; Criterios"/>
      <sheetName val="Justificación precios"/>
      <sheetName val="Partidas Presupuestariass"/>
    </sheetNames>
    <sheetDataSet>
      <sheetData sheetId="0">
        <row r="5">
          <cell r="G5">
            <v>300</v>
          </cell>
        </row>
      </sheetData>
      <sheetData sheetId="1" refreshError="1"/>
      <sheetData sheetId="2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6CE4AC-73B1-4D1D-9A77-E36F89A8F6F4}">
  <dimension ref="A12:M42"/>
  <sheetViews>
    <sheetView tabSelected="1" zoomScaleNormal="100" workbookViewId="0">
      <selection activeCell="B14" sqref="B13:B14"/>
    </sheetView>
  </sheetViews>
  <sheetFormatPr baseColWidth="10" defaultColWidth="11.19921875" defaultRowHeight="14.25" x14ac:dyDescent="0.25"/>
  <cols>
    <col min="1" max="1" width="29.59765625" style="6" customWidth="1"/>
    <col min="2" max="2" width="11.3984375" style="6" bestFit="1" customWidth="1"/>
    <col min="3" max="3" width="12.5" style="6" bestFit="1" customWidth="1"/>
    <col min="4" max="4" width="11.19921875" style="6" customWidth="1"/>
    <col min="5" max="5" width="11.296875" style="6" customWidth="1"/>
    <col min="6" max="6" width="9.8984375" style="10" customWidth="1"/>
    <col min="7" max="7" width="15" style="6" customWidth="1"/>
    <col min="8" max="8" width="15.59765625" style="6" customWidth="1"/>
    <col min="9" max="9" width="13.59765625" style="6" customWidth="1"/>
    <col min="10" max="10" width="11.19921875" style="7"/>
    <col min="11" max="11" width="13.19921875" style="6" customWidth="1"/>
    <col min="12" max="16384" width="11.19921875" style="6"/>
  </cols>
  <sheetData>
    <row r="12" spans="1:13" ht="28.5" x14ac:dyDescent="0.25">
      <c r="A12" s="12" t="s">
        <v>0</v>
      </c>
      <c r="B12" s="12" t="s">
        <v>1</v>
      </c>
      <c r="C12" s="12" t="s">
        <v>2</v>
      </c>
      <c r="D12" s="12" t="s">
        <v>3</v>
      </c>
      <c r="E12" s="12" t="s">
        <v>4</v>
      </c>
      <c r="F12" s="1"/>
    </row>
    <row r="13" spans="1:13" x14ac:dyDescent="0.25">
      <c r="A13" s="13" t="s">
        <v>6</v>
      </c>
      <c r="B13" s="18"/>
      <c r="C13" s="14">
        <v>1</v>
      </c>
      <c r="D13" s="15">
        <f>B13*C13*12</f>
        <v>0</v>
      </c>
      <c r="E13" s="15">
        <f>D13*2</f>
        <v>0</v>
      </c>
      <c r="F13" s="3"/>
    </row>
    <row r="14" spans="1:13" x14ac:dyDescent="0.25">
      <c r="A14" s="13" t="s">
        <v>5</v>
      </c>
      <c r="B14" s="18"/>
      <c r="C14" s="16">
        <f>'[1]Costes &amp; Criterios'!G5</f>
        <v>300</v>
      </c>
      <c r="D14" s="15">
        <f>B14*C14</f>
        <v>0</v>
      </c>
      <c r="E14" s="15">
        <f>D14*2</f>
        <v>0</v>
      </c>
      <c r="F14" s="3"/>
    </row>
    <row r="15" spans="1:13" x14ac:dyDescent="0.25">
      <c r="C15" s="8"/>
      <c r="D15" s="17">
        <f>SUM(D13:D14)</f>
        <v>0</v>
      </c>
      <c r="E15" s="17">
        <f>SUM(E13:E14)</f>
        <v>0</v>
      </c>
      <c r="F15" s="3"/>
    </row>
    <row r="16" spans="1:13" x14ac:dyDescent="0.25">
      <c r="C16" s="8"/>
      <c r="D16" s="8"/>
      <c r="E16" s="2"/>
      <c r="F16" s="1"/>
      <c r="J16" s="6"/>
      <c r="K16" s="7"/>
      <c r="L16" s="7"/>
      <c r="M16" s="7"/>
    </row>
    <row r="17" spans="2:13" x14ac:dyDescent="0.25">
      <c r="B17" s="4"/>
      <c r="C17" s="5"/>
      <c r="D17" s="9"/>
      <c r="E17" s="9"/>
      <c r="H17" s="10"/>
      <c r="J17" s="6"/>
      <c r="K17" s="7"/>
      <c r="L17" s="7"/>
      <c r="M17" s="7"/>
    </row>
    <row r="18" spans="2:13" x14ac:dyDescent="0.25">
      <c r="B18" s="9"/>
      <c r="C18" s="9"/>
      <c r="D18" s="9"/>
      <c r="E18" s="9"/>
      <c r="H18" s="10"/>
      <c r="J18" s="6"/>
      <c r="K18" s="7"/>
      <c r="L18" s="7"/>
      <c r="M18" s="7"/>
    </row>
    <row r="21" spans="2:13" x14ac:dyDescent="0.25">
      <c r="F21" s="6"/>
      <c r="J21" s="6"/>
    </row>
    <row r="22" spans="2:13" x14ac:dyDescent="0.25">
      <c r="F22" s="6"/>
      <c r="J22" s="6"/>
    </row>
    <row r="23" spans="2:13" x14ac:dyDescent="0.25">
      <c r="F23" s="6"/>
      <c r="J23" s="6"/>
    </row>
    <row r="24" spans="2:13" x14ac:dyDescent="0.25">
      <c r="F24" s="6"/>
      <c r="J24" s="6"/>
    </row>
    <row r="25" spans="2:13" x14ac:dyDescent="0.25">
      <c r="F25" s="6"/>
      <c r="J25" s="6"/>
    </row>
    <row r="26" spans="2:13" x14ac:dyDescent="0.25">
      <c r="F26" s="6"/>
      <c r="J26" s="6"/>
    </row>
    <row r="27" spans="2:13" x14ac:dyDescent="0.25">
      <c r="F27" s="6"/>
      <c r="J27" s="6"/>
    </row>
    <row r="28" spans="2:13" x14ac:dyDescent="0.25">
      <c r="F28" s="6"/>
      <c r="J28" s="6"/>
    </row>
    <row r="29" spans="2:13" x14ac:dyDescent="0.25">
      <c r="F29" s="6"/>
      <c r="J29" s="6"/>
    </row>
    <row r="30" spans="2:13" x14ac:dyDescent="0.25">
      <c r="F30" s="6"/>
      <c r="J30" s="6"/>
    </row>
    <row r="31" spans="2:13" x14ac:dyDescent="0.25">
      <c r="F31" s="6"/>
      <c r="J31" s="6"/>
    </row>
    <row r="32" spans="2:13" x14ac:dyDescent="0.25">
      <c r="F32" s="6"/>
      <c r="J32" s="6"/>
    </row>
    <row r="33" spans="6:10" x14ac:dyDescent="0.25">
      <c r="F33" s="6"/>
      <c r="J33" s="6"/>
    </row>
    <row r="34" spans="6:10" x14ac:dyDescent="0.25">
      <c r="F34" s="6"/>
      <c r="J34" s="6"/>
    </row>
    <row r="35" spans="6:10" x14ac:dyDescent="0.25">
      <c r="F35" s="6"/>
      <c r="J35" s="6"/>
    </row>
    <row r="36" spans="6:10" x14ac:dyDescent="0.25">
      <c r="F36" s="6"/>
      <c r="J36" s="6"/>
    </row>
    <row r="37" spans="6:10" x14ac:dyDescent="0.25">
      <c r="F37" s="6"/>
      <c r="J37" s="6"/>
    </row>
    <row r="38" spans="6:10" x14ac:dyDescent="0.25">
      <c r="F38" s="6"/>
      <c r="J38" s="6"/>
    </row>
    <row r="39" spans="6:10" x14ac:dyDescent="0.25">
      <c r="F39" s="6"/>
      <c r="J39" s="6"/>
    </row>
    <row r="40" spans="6:10" x14ac:dyDescent="0.25">
      <c r="F40" s="6"/>
      <c r="J40" s="6"/>
    </row>
    <row r="41" spans="6:10" x14ac:dyDescent="0.25">
      <c r="F41" s="6"/>
      <c r="J41" s="6"/>
    </row>
    <row r="42" spans="6:10" x14ac:dyDescent="0.25">
      <c r="H42" s="11"/>
    </row>
  </sheetData>
  <sheetProtection algorithmName="SHA-512" hashValue="4odLVwAGpN8xRHG3vnO7MTG8PnCDIFZRglVyW7P5bAc49C5x3R+q+XOly4Y97A4shstRX+Glu/ozGGWmXlmqEw==" saltValue="vXJFwKwK+/qDBJDMsSw4XA==" spinCount="100000" sheet="1" objects="1" scenarios="1" selectLockedCells="1"/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ADA5FAC3E2E88448683DE4DB4EDEA16" ma:contentTypeVersion="14" ma:contentTypeDescription="Crear nuevo documento." ma:contentTypeScope="" ma:versionID="71ba5d99e6eaa3ccaf98298cd46fbab0">
  <xsd:schema xmlns:xsd="http://www.w3.org/2001/XMLSchema" xmlns:xs="http://www.w3.org/2001/XMLSchema" xmlns:p="http://schemas.microsoft.com/office/2006/metadata/properties" xmlns:ns2="09074f93-0823-4b68-83f1-0a6c8042d384" xmlns:ns3="df2f2895-2310-4824-9eb1-9c94b49fd663" targetNamespace="http://schemas.microsoft.com/office/2006/metadata/properties" ma:root="true" ma:fieldsID="c9bd27f5fc3d9d88cebb043f4da61cf9" ns2:_="" ns3:_="">
    <xsd:import namespace="09074f93-0823-4b68-83f1-0a6c8042d384"/>
    <xsd:import namespace="df2f2895-2310-4824-9eb1-9c94b49fd66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074f93-0823-4b68-83f1-0a6c8042d38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5" nillable="true" ma:taxonomy="true" ma:internalName="lcf76f155ced4ddcb4097134ff3c332f" ma:taxonomyFieldName="MediaServiceImageTags" ma:displayName="Etiquetas de imagen" ma:readOnly="false" ma:fieldId="{5cf76f15-5ced-4ddc-b409-7134ff3c332f}" ma:taxonomyMulti="true" ma:sspId="11b7371a-905d-41b3-b913-0f3b48f497f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f2f2895-2310-4824-9eb1-9c94b49fd663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868794be-46d2-45e7-b1c9-e731ad5a709c}" ma:internalName="TaxCatchAll" ma:showField="CatchAllData" ma:web="df2f2895-2310-4824-9eb1-9c94b49fd66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9074f93-0823-4b68-83f1-0a6c8042d384">
      <Terms xmlns="http://schemas.microsoft.com/office/infopath/2007/PartnerControls"/>
    </lcf76f155ced4ddcb4097134ff3c332f>
    <TaxCatchAll xmlns="df2f2895-2310-4824-9eb1-9c94b49fd663" xsi:nil="true"/>
  </documentManagement>
</p:properties>
</file>

<file path=customXml/itemProps1.xml><?xml version="1.0" encoding="utf-8"?>
<ds:datastoreItem xmlns:ds="http://schemas.openxmlformats.org/officeDocument/2006/customXml" ds:itemID="{0858FE6A-F47B-47D1-AA08-21227795C594}"/>
</file>

<file path=customXml/itemProps2.xml><?xml version="1.0" encoding="utf-8"?>
<ds:datastoreItem xmlns:ds="http://schemas.openxmlformats.org/officeDocument/2006/customXml" ds:itemID="{C5300289-2DBC-4D49-B7D2-60A4E537EDD5}"/>
</file>

<file path=customXml/itemProps3.xml><?xml version="1.0" encoding="utf-8"?>
<ds:datastoreItem xmlns:ds="http://schemas.openxmlformats.org/officeDocument/2006/customXml" ds:itemID="{37BF2A09-50A4-453F-972A-DDA86348829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OFERTA ECONOMICA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Alejandro Diez Perez</dc:creator>
  <cp:lastModifiedBy>Alejandro Diez Perez</cp:lastModifiedBy>
  <dcterms:created xsi:type="dcterms:W3CDTF">2024-10-17T09:34:06Z</dcterms:created>
  <dcterms:modified xsi:type="dcterms:W3CDTF">2024-10-17T10:00:09Z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0x010100FADA5FAC3E2E88448683DE4DB4EDEA16</vt:lpwstr>
  </property>
</Properties>
</file>