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03 DIATERMIA/ANEXO OFERTA ECONÓMICA/"/>
    </mc:Choice>
  </mc:AlternateContent>
  <xr:revisionPtr revIDLastSave="283" documentId="8_{E057835C-2FC1-454A-A9D6-C697FBD40119}" xr6:coauthVersionLast="47" xr6:coauthVersionMax="47" xr10:uidLastSave="{FD7796DE-3ACB-40D8-8385-37A3C1B51F27}"/>
  <bookViews>
    <workbookView xWindow="-19310" yWindow="-110" windowWidth="19420" windowHeight="10300" xr2:uid="{F969BF1E-1BEF-41C3-BD9A-500C7F6CA7B9}"/>
  </bookViews>
  <sheets>
    <sheet name="LOTE 1" sheetId="1" r:id="rId1"/>
    <sheet name="LOTE 2" sheetId="2" r:id="rId2"/>
    <sheet name="LOTE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" l="1"/>
  <c r="E8" i="3"/>
  <c r="E9" i="3"/>
  <c r="E10" i="3"/>
  <c r="E11" i="3"/>
  <c r="E12" i="3"/>
  <c r="E13" i="3"/>
  <c r="E14" i="3"/>
  <c r="E15" i="3"/>
  <c r="E16" i="3"/>
  <c r="E17" i="3"/>
  <c r="E6" i="3"/>
  <c r="F9" i="1" l="1"/>
  <c r="G6" i="1"/>
  <c r="G7" i="1"/>
  <c r="G8" i="1"/>
  <c r="F18" i="3" l="1"/>
  <c r="G18" i="3" s="1"/>
  <c r="G7" i="3"/>
  <c r="G8" i="3"/>
  <c r="G9" i="3"/>
  <c r="G10" i="3"/>
  <c r="G11" i="3"/>
  <c r="G12" i="3"/>
  <c r="G13" i="3"/>
  <c r="G14" i="3"/>
  <c r="G15" i="3"/>
  <c r="G16" i="3"/>
  <c r="G17" i="3"/>
  <c r="G6" i="3"/>
  <c r="G6" i="2"/>
  <c r="E6" i="2"/>
  <c r="E6" i="1"/>
  <c r="E7" i="1"/>
  <c r="E8" i="1"/>
  <c r="F7" i="2" l="1"/>
</calcChain>
</file>

<file path=xl/sharedStrings.xml><?xml version="1.0" encoding="utf-8"?>
<sst xmlns="http://schemas.openxmlformats.org/spreadsheetml/2006/main" count="43" uniqueCount="26">
  <si>
    <t>DIATERMIA</t>
  </si>
  <si>
    <t>Zona geográfica de necesidad</t>
  </si>
  <si>
    <t>Unidades</t>
  </si>
  <si>
    <t>Precio unitario</t>
  </si>
  <si>
    <t>Precio Unitario más IVA</t>
  </si>
  <si>
    <t>Olot</t>
  </si>
  <si>
    <t>Barcelona</t>
  </si>
  <si>
    <t>Salamanca</t>
  </si>
  <si>
    <t>EQUIPOS DE ONDA DE CHOQUE FOCAL</t>
  </si>
  <si>
    <t>Hospital Mutua Montañesa</t>
  </si>
  <si>
    <t>BICICLETA ESTÁTICA</t>
  </si>
  <si>
    <t>Madrid</t>
  </si>
  <si>
    <t>Miranda de Ebro</t>
  </si>
  <si>
    <t>Torrelavega</t>
  </si>
  <si>
    <t>Cáceres</t>
  </si>
  <si>
    <t>Girona</t>
  </si>
  <si>
    <t>Palencia</t>
  </si>
  <si>
    <t>León</t>
  </si>
  <si>
    <t>Valladolid</t>
  </si>
  <si>
    <t>Mérida</t>
  </si>
  <si>
    <t>LOTE Nº1</t>
  </si>
  <si>
    <t>Precio Unitario Ofertado más IVA</t>
  </si>
  <si>
    <t>Precio unitario Ofertado</t>
  </si>
  <si>
    <t>Oferta a indicar en aplicativo Pixel</t>
  </si>
  <si>
    <t>LOTE Nº2</t>
  </si>
  <si>
    <t>LOTE Nº3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</si>
</sst>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4" fontId="2" fillId="0" borderId="2" xfId="0" applyNumberFormat="1" applyFont="1" applyBorder="1" applyProtection="1">
      <protection locked="0"/>
    </xf>
    <xf numFmtId="44" fontId="2" fillId="0" borderId="9" xfId="0" applyNumberFormat="1" applyFont="1" applyBorder="1" applyProtection="1">
      <protection locked="0"/>
    </xf>
    <xf numFmtId="0" fontId="0" fillId="0" borderId="0" xfId="0" applyProtection="1"/>
    <xf numFmtId="0" fontId="2" fillId="3" borderId="1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6" xfId="0" applyFont="1" applyBorder="1" applyProtection="1"/>
    <xf numFmtId="0" fontId="2" fillId="0" borderId="2" xfId="0" applyFont="1" applyBorder="1" applyProtection="1"/>
    <xf numFmtId="44" fontId="2" fillId="0" borderId="2" xfId="1" applyFont="1" applyBorder="1" applyProtection="1"/>
    <xf numFmtId="44" fontId="2" fillId="0" borderId="2" xfId="0" applyNumberFormat="1" applyFont="1" applyBorder="1" applyProtection="1"/>
    <xf numFmtId="0" fontId="2" fillId="0" borderId="8" xfId="0" applyFont="1" applyBorder="1" applyProtection="1"/>
    <xf numFmtId="0" fontId="2" fillId="0" borderId="9" xfId="0" applyFont="1" applyBorder="1" applyProtection="1"/>
    <xf numFmtId="44" fontId="2" fillId="0" borderId="9" xfId="1" applyFont="1" applyBorder="1" applyProtection="1"/>
    <xf numFmtId="44" fontId="2" fillId="0" borderId="9" xfId="0" applyNumberFormat="1" applyFont="1" applyBorder="1" applyProtection="1"/>
    <xf numFmtId="44" fontId="2" fillId="4" borderId="1" xfId="0" applyNumberFormat="1" applyFont="1" applyFill="1" applyBorder="1" applyAlignment="1" applyProtection="1">
      <alignment wrapText="1"/>
    </xf>
    <xf numFmtId="44" fontId="2" fillId="4" borderId="1" xfId="0" applyNumberFormat="1" applyFont="1" applyFill="1" applyBorder="1" applyProtection="1"/>
    <xf numFmtId="0" fontId="2" fillId="2" borderId="5" xfId="0" applyFont="1" applyFill="1" applyBorder="1" applyAlignment="1" applyProtection="1">
      <alignment horizontal="center" vertical="center" wrapText="1"/>
    </xf>
    <xf numFmtId="44" fontId="2" fillId="0" borderId="7" xfId="0" applyNumberFormat="1" applyFont="1" applyBorder="1" applyProtection="1"/>
    <xf numFmtId="44" fontId="2" fillId="0" borderId="10" xfId="0" applyNumberFormat="1" applyFont="1" applyBorder="1" applyProtection="1"/>
    <xf numFmtId="44" fontId="2" fillId="4" borderId="2" xfId="0" applyNumberFormat="1" applyFont="1" applyFill="1" applyBorder="1" applyProtection="1"/>
    <xf numFmtId="0" fontId="2" fillId="0" borderId="2" xfId="0" applyFont="1" applyBorder="1" applyAlignment="1" applyProtection="1">
      <alignment horizontal="center" vertical="center"/>
    </xf>
    <xf numFmtId="0" fontId="2" fillId="0" borderId="6" xfId="0" applyFont="1" applyFill="1" applyBorder="1" applyProtection="1"/>
    <xf numFmtId="0" fontId="2" fillId="0" borderId="8" xfId="0" applyFont="1" applyFill="1" applyBorder="1" applyProtection="1"/>
    <xf numFmtId="44" fontId="2" fillId="4" borderId="12" xfId="0" applyNumberFormat="1" applyFont="1" applyFill="1" applyBorder="1" applyProtection="1"/>
    <xf numFmtId="44" fontId="2" fillId="0" borderId="11" xfId="0" applyNumberFormat="1" applyFont="1" applyBorder="1" applyProtection="1"/>
    <xf numFmtId="44" fontId="2" fillId="0" borderId="13" xfId="0" applyNumberFormat="1" applyFont="1" applyFill="1" applyBorder="1" applyProtection="1"/>
    <xf numFmtId="44" fontId="0" fillId="0" borderId="0" xfId="0" applyNumberFormat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8F423-9542-4C7B-8615-E81166AAE4FA}">
  <dimension ref="A1:I20"/>
  <sheetViews>
    <sheetView tabSelected="1" workbookViewId="0">
      <selection activeCell="F7" sqref="F7"/>
    </sheetView>
  </sheetViews>
  <sheetFormatPr baseColWidth="10" defaultRowHeight="14.25" x14ac:dyDescent="0.2"/>
  <cols>
    <col min="1" max="16384" width="11.19921875" style="1"/>
  </cols>
  <sheetData>
    <row r="1" spans="1:7" ht="15" thickBot="1" x14ac:dyDescent="0.25">
      <c r="A1" s="5"/>
      <c r="B1" s="5"/>
      <c r="C1" s="5"/>
      <c r="D1" s="5"/>
      <c r="E1" s="5"/>
    </row>
    <row r="2" spans="1:7" ht="15" thickBot="1" x14ac:dyDescent="0.25">
      <c r="A2" s="6" t="s">
        <v>20</v>
      </c>
      <c r="B2" s="6" t="s">
        <v>0</v>
      </c>
      <c r="C2" s="7"/>
      <c r="D2" s="7"/>
      <c r="E2" s="7"/>
      <c r="F2" s="2"/>
      <c r="G2" s="2"/>
    </row>
    <row r="3" spans="1:7" ht="15" x14ac:dyDescent="0.25">
      <c r="A3" s="5"/>
      <c r="B3" s="7"/>
      <c r="C3" s="7"/>
      <c r="D3" s="7"/>
      <c r="E3" s="7"/>
      <c r="F3" s="2"/>
      <c r="G3" s="2"/>
    </row>
    <row r="4" spans="1:7" ht="15.75" thickBot="1" x14ac:dyDescent="0.3">
      <c r="A4" s="5"/>
      <c r="B4" s="7"/>
      <c r="C4" s="7"/>
      <c r="D4" s="7"/>
      <c r="E4" s="7"/>
      <c r="F4" s="2"/>
      <c r="G4" s="2"/>
    </row>
    <row r="5" spans="1:7" ht="25.5" x14ac:dyDescent="0.2">
      <c r="A5" s="5"/>
      <c r="B5" s="8" t="s">
        <v>1</v>
      </c>
      <c r="C5" s="9" t="s">
        <v>2</v>
      </c>
      <c r="D5" s="9" t="s">
        <v>3</v>
      </c>
      <c r="E5" s="9" t="s">
        <v>4</v>
      </c>
      <c r="F5" s="9" t="s">
        <v>22</v>
      </c>
      <c r="G5" s="20" t="s">
        <v>21</v>
      </c>
    </row>
    <row r="6" spans="1:7" ht="15" x14ac:dyDescent="0.25">
      <c r="A6" s="5"/>
      <c r="B6" s="10" t="s">
        <v>5</v>
      </c>
      <c r="C6" s="11">
        <v>1</v>
      </c>
      <c r="D6" s="12">
        <v>5800</v>
      </c>
      <c r="E6" s="13">
        <f>D6*1.21</f>
        <v>7018</v>
      </c>
      <c r="F6" s="3"/>
      <c r="G6" s="21">
        <f>F6*1.21</f>
        <v>0</v>
      </c>
    </row>
    <row r="7" spans="1:7" ht="15" x14ac:dyDescent="0.25">
      <c r="A7" s="5"/>
      <c r="B7" s="10" t="s">
        <v>6</v>
      </c>
      <c r="C7" s="11">
        <v>1</v>
      </c>
      <c r="D7" s="12">
        <v>5800</v>
      </c>
      <c r="E7" s="13">
        <f>D7*1.21</f>
        <v>7018</v>
      </c>
      <c r="F7" s="3"/>
      <c r="G7" s="21">
        <f>F7*1.21</f>
        <v>0</v>
      </c>
    </row>
    <row r="8" spans="1:7" ht="15.75" thickBot="1" x14ac:dyDescent="0.3">
      <c r="A8" s="5"/>
      <c r="B8" s="14" t="s">
        <v>7</v>
      </c>
      <c r="C8" s="15">
        <v>1</v>
      </c>
      <c r="D8" s="16">
        <v>5800</v>
      </c>
      <c r="E8" s="17">
        <f>D8*1.21</f>
        <v>7018</v>
      </c>
      <c r="F8" s="4"/>
      <c r="G8" s="22">
        <f>F8*1.21</f>
        <v>0</v>
      </c>
    </row>
    <row r="9" spans="1:7" ht="43.5" thickBot="1" x14ac:dyDescent="0.3">
      <c r="A9" s="5"/>
      <c r="B9" s="7"/>
      <c r="C9" s="7"/>
      <c r="D9" s="7"/>
      <c r="E9" s="18" t="s">
        <v>23</v>
      </c>
      <c r="F9" s="19">
        <f>SUM(F6:F8)</f>
        <v>0</v>
      </c>
      <c r="G9" s="2"/>
    </row>
    <row r="10" spans="1:7" ht="15" x14ac:dyDescent="0.25">
      <c r="A10" s="5"/>
      <c r="B10" s="7"/>
      <c r="C10" s="7"/>
      <c r="D10" s="7"/>
      <c r="E10" s="7"/>
      <c r="F10" s="2"/>
      <c r="G10" s="2"/>
    </row>
    <row r="11" spans="1:7" ht="15" x14ac:dyDescent="0.25">
      <c r="B11" s="2"/>
      <c r="C11" s="2"/>
      <c r="D11" s="2"/>
      <c r="E11" s="2"/>
      <c r="F11" s="2"/>
      <c r="G11" s="2"/>
    </row>
    <row r="12" spans="1:7" ht="15" x14ac:dyDescent="0.25">
      <c r="C12" s="2"/>
      <c r="D12" s="2"/>
      <c r="E12" s="2"/>
      <c r="F12" s="2"/>
      <c r="G12" s="2"/>
    </row>
    <row r="13" spans="1:7" ht="15" x14ac:dyDescent="0.25">
      <c r="C13" s="2"/>
      <c r="D13" s="2"/>
      <c r="E13" s="2"/>
      <c r="F13" s="2"/>
      <c r="G13" s="2"/>
    </row>
    <row r="14" spans="1:7" ht="15" x14ac:dyDescent="0.25">
      <c r="B14" s="2"/>
      <c r="C14" s="2"/>
      <c r="D14" s="2"/>
      <c r="E14" s="2"/>
      <c r="F14" s="2"/>
      <c r="G14" s="2"/>
    </row>
    <row r="20" spans="9:9" x14ac:dyDescent="0.2">
      <c r="I20" s="5"/>
    </row>
  </sheetData>
  <sheetProtection algorithmName="SHA-512" hashValue="0ZnVV1PQn8KcIMtQZPon0DSUFsYWzT+XLOJHLhMpUGd252OjSVM9zkLajPfzWEudc9Qm5OpcwmDJKBq6naQtyw==" saltValue="COS3MSX3NijGOeG7/m9aHA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A08C8-FDCB-4AA3-9E84-ABDD99FA8059}">
  <dimension ref="A1:G10"/>
  <sheetViews>
    <sheetView workbookViewId="0">
      <selection activeCell="B2" sqref="B2"/>
    </sheetView>
  </sheetViews>
  <sheetFormatPr baseColWidth="10" defaultRowHeight="14.25" x14ac:dyDescent="0.2"/>
  <cols>
    <col min="1" max="1" width="11.19921875" style="1"/>
    <col min="2" max="2" width="25.09765625" style="1" bestFit="1" customWidth="1"/>
    <col min="3" max="5" width="11.19921875" style="1"/>
    <col min="6" max="6" width="11.796875" style="1" bestFit="1" customWidth="1"/>
    <col min="7" max="16384" width="11.19921875" style="1"/>
  </cols>
  <sheetData>
    <row r="1" spans="1:7" ht="15" thickBot="1" x14ac:dyDescent="0.25">
      <c r="A1" s="5"/>
      <c r="B1" s="5"/>
      <c r="C1" s="5"/>
      <c r="D1" s="5"/>
      <c r="E1" s="5"/>
    </row>
    <row r="2" spans="1:7" ht="15" thickBot="1" x14ac:dyDescent="0.25">
      <c r="A2" s="6" t="s">
        <v>24</v>
      </c>
      <c r="B2" s="6" t="s">
        <v>8</v>
      </c>
      <c r="C2" s="7"/>
      <c r="D2" s="7"/>
      <c r="E2" s="7"/>
      <c r="F2" s="2"/>
      <c r="G2" s="2"/>
    </row>
    <row r="3" spans="1:7" ht="15" x14ac:dyDescent="0.25">
      <c r="A3" s="5"/>
      <c r="B3" s="7"/>
      <c r="C3" s="7"/>
      <c r="D3" s="7"/>
      <c r="E3" s="7"/>
      <c r="F3" s="2"/>
      <c r="G3" s="2"/>
    </row>
    <row r="4" spans="1:7" ht="15.75" thickBot="1" x14ac:dyDescent="0.3">
      <c r="A4" s="5"/>
      <c r="B4" s="7"/>
      <c r="C4" s="7"/>
      <c r="D4" s="7"/>
      <c r="E4" s="7"/>
      <c r="F4" s="2"/>
      <c r="G4" s="2"/>
    </row>
    <row r="5" spans="1:7" ht="25.5" x14ac:dyDescent="0.2">
      <c r="A5" s="5"/>
      <c r="B5" s="8" t="s">
        <v>1</v>
      </c>
      <c r="C5" s="9" t="s">
        <v>2</v>
      </c>
      <c r="D5" s="9" t="s">
        <v>3</v>
      </c>
      <c r="E5" s="9" t="s">
        <v>4</v>
      </c>
      <c r="F5" s="9" t="s">
        <v>22</v>
      </c>
      <c r="G5" s="20" t="s">
        <v>21</v>
      </c>
    </row>
    <row r="6" spans="1:7" ht="15" thickBot="1" x14ac:dyDescent="0.25">
      <c r="A6" s="5"/>
      <c r="B6" s="10" t="s">
        <v>9</v>
      </c>
      <c r="C6" s="11">
        <v>1</v>
      </c>
      <c r="D6" s="12">
        <v>20000</v>
      </c>
      <c r="E6" s="13">
        <f>D6*1.21</f>
        <v>24200</v>
      </c>
      <c r="F6" s="3"/>
      <c r="G6" s="21">
        <f>F6*1.21</f>
        <v>0</v>
      </c>
    </row>
    <row r="7" spans="1:7" ht="43.5" thickBot="1" x14ac:dyDescent="0.3">
      <c r="A7" s="5"/>
      <c r="B7" s="5"/>
      <c r="C7" s="5"/>
      <c r="D7" s="5"/>
      <c r="E7" s="18" t="s">
        <v>23</v>
      </c>
      <c r="F7" s="23">
        <f>SUM(F6)</f>
        <v>0</v>
      </c>
    </row>
    <row r="8" spans="1:7" x14ac:dyDescent="0.2">
      <c r="A8" s="5"/>
      <c r="B8" s="5"/>
      <c r="C8" s="5"/>
      <c r="D8" s="5"/>
      <c r="E8" s="5"/>
    </row>
    <row r="9" spans="1:7" ht="15" x14ac:dyDescent="0.25">
      <c r="A9" s="5"/>
      <c r="B9" s="5"/>
      <c r="C9" s="7"/>
      <c r="D9" s="7"/>
      <c r="E9" s="7"/>
      <c r="F9" s="2"/>
      <c r="G9" s="2"/>
    </row>
    <row r="10" spans="1:7" x14ac:dyDescent="0.2">
      <c r="A10" s="5"/>
      <c r="B10" s="5"/>
      <c r="C10" s="5"/>
      <c r="D10" s="5"/>
      <c r="E10" s="5"/>
    </row>
  </sheetData>
  <sheetProtection algorithmName="SHA-512" hashValue="3A9RPTyv10nROELz5qsd1yv8COlLpvEOZdwCASn/Lug5pW7KrB0UdEpjTVtnCsVT3OQrudO9xYeH9ALgSSzhFQ==" saltValue="vQ7sMyqI2KhdhcRjAJLki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1C67-98EC-4A73-8389-A224D63C6B4E}">
  <dimension ref="A1:J21"/>
  <sheetViews>
    <sheetView topLeftCell="A6" workbookViewId="0">
      <selection activeCell="D13" sqref="D13"/>
    </sheetView>
  </sheetViews>
  <sheetFormatPr baseColWidth="10" defaultRowHeight="14.25" x14ac:dyDescent="0.2"/>
  <cols>
    <col min="1" max="1" width="11.19921875" style="1"/>
    <col min="2" max="2" width="13" style="1" bestFit="1" customWidth="1"/>
    <col min="3" max="5" width="11.19921875" style="1"/>
    <col min="6" max="6" width="11.796875" style="1" bestFit="1" customWidth="1"/>
    <col min="7" max="16384" width="11.19921875" style="1"/>
  </cols>
  <sheetData>
    <row r="1" spans="1:10" ht="15" thickBot="1" x14ac:dyDescent="0.25">
      <c r="A1" s="5"/>
      <c r="B1" s="5"/>
      <c r="C1" s="5"/>
      <c r="D1" s="5"/>
      <c r="E1" s="5"/>
    </row>
    <row r="2" spans="1:10" ht="15" thickBot="1" x14ac:dyDescent="0.25">
      <c r="A2" s="6" t="s">
        <v>25</v>
      </c>
      <c r="B2" s="6" t="s">
        <v>10</v>
      </c>
      <c r="C2" s="7"/>
      <c r="D2" s="7"/>
      <c r="E2" s="7"/>
      <c r="F2" s="2"/>
      <c r="G2" s="2"/>
    </row>
    <row r="3" spans="1:10" ht="15" x14ac:dyDescent="0.25">
      <c r="A3" s="5"/>
      <c r="B3" s="7"/>
      <c r="C3" s="7"/>
      <c r="D3" s="7"/>
      <c r="E3" s="7"/>
      <c r="F3" s="2"/>
      <c r="G3" s="2"/>
    </row>
    <row r="4" spans="1:10" ht="15.75" thickBot="1" x14ac:dyDescent="0.3">
      <c r="A4" s="5"/>
      <c r="B4" s="7"/>
      <c r="C4" s="7"/>
      <c r="D4" s="7"/>
      <c r="E4" s="7"/>
      <c r="F4" s="2"/>
      <c r="G4" s="2"/>
    </row>
    <row r="5" spans="1:10" ht="25.5" x14ac:dyDescent="0.2">
      <c r="A5" s="5"/>
      <c r="B5" s="8" t="s">
        <v>1</v>
      </c>
      <c r="C5" s="9" t="s">
        <v>2</v>
      </c>
      <c r="D5" s="9" t="s">
        <v>3</v>
      </c>
      <c r="E5" s="9" t="s">
        <v>4</v>
      </c>
      <c r="F5" s="9" t="s">
        <v>22</v>
      </c>
      <c r="G5" s="20" t="s">
        <v>21</v>
      </c>
    </row>
    <row r="6" spans="1:10" ht="15" x14ac:dyDescent="0.25">
      <c r="A6" s="5"/>
      <c r="B6" s="10" t="s">
        <v>6</v>
      </c>
      <c r="C6" s="24">
        <v>3</v>
      </c>
      <c r="D6" s="12">
        <v>1033</v>
      </c>
      <c r="E6" s="12">
        <f>D6*1.21</f>
        <v>1249.93</v>
      </c>
      <c r="F6" s="3"/>
      <c r="G6" s="21">
        <f>F6*1.21</f>
        <v>0</v>
      </c>
    </row>
    <row r="7" spans="1:10" ht="15" x14ac:dyDescent="0.25">
      <c r="A7" s="5"/>
      <c r="B7" s="10" t="s">
        <v>11</v>
      </c>
      <c r="C7" s="24">
        <v>1</v>
      </c>
      <c r="D7" s="12">
        <v>1033</v>
      </c>
      <c r="E7" s="12">
        <f t="shared" ref="E7:E17" si="0">D7*1.21</f>
        <v>1249.93</v>
      </c>
      <c r="F7" s="3"/>
      <c r="G7" s="21">
        <f t="shared" ref="G7:G18" si="1">F7*1.21</f>
        <v>0</v>
      </c>
      <c r="J7" s="30"/>
    </row>
    <row r="8" spans="1:10" ht="15" x14ac:dyDescent="0.25">
      <c r="A8" s="5"/>
      <c r="B8" s="10" t="s">
        <v>12</v>
      </c>
      <c r="C8" s="24">
        <v>2</v>
      </c>
      <c r="D8" s="12">
        <v>1033</v>
      </c>
      <c r="E8" s="12">
        <f t="shared" si="0"/>
        <v>1249.93</v>
      </c>
      <c r="F8" s="3"/>
      <c r="G8" s="21">
        <f t="shared" si="1"/>
        <v>0</v>
      </c>
    </row>
    <row r="9" spans="1:10" ht="15" x14ac:dyDescent="0.25">
      <c r="A9" s="5"/>
      <c r="B9" s="10" t="s">
        <v>5</v>
      </c>
      <c r="C9" s="24">
        <v>2</v>
      </c>
      <c r="D9" s="12">
        <v>1033</v>
      </c>
      <c r="E9" s="12">
        <f t="shared" si="0"/>
        <v>1249.93</v>
      </c>
      <c r="F9" s="3"/>
      <c r="G9" s="21">
        <f t="shared" si="1"/>
        <v>0</v>
      </c>
    </row>
    <row r="10" spans="1:10" ht="15" x14ac:dyDescent="0.25">
      <c r="A10" s="5"/>
      <c r="B10" s="10" t="s">
        <v>13</v>
      </c>
      <c r="C10" s="24">
        <v>2</v>
      </c>
      <c r="D10" s="12">
        <v>1033</v>
      </c>
      <c r="E10" s="12">
        <f t="shared" si="0"/>
        <v>1249.93</v>
      </c>
      <c r="F10" s="3"/>
      <c r="G10" s="21">
        <f t="shared" si="1"/>
        <v>0</v>
      </c>
    </row>
    <row r="11" spans="1:10" x14ac:dyDescent="0.2">
      <c r="A11" s="5"/>
      <c r="B11" s="10" t="s">
        <v>14</v>
      </c>
      <c r="C11" s="24">
        <v>2</v>
      </c>
      <c r="D11" s="12">
        <v>1033</v>
      </c>
      <c r="E11" s="12">
        <f t="shared" si="0"/>
        <v>1249.93</v>
      </c>
      <c r="F11" s="3"/>
      <c r="G11" s="21">
        <f t="shared" si="1"/>
        <v>0</v>
      </c>
    </row>
    <row r="12" spans="1:10" ht="15" x14ac:dyDescent="0.25">
      <c r="A12" s="5"/>
      <c r="B12" s="25" t="s">
        <v>15</v>
      </c>
      <c r="C12" s="24">
        <v>2</v>
      </c>
      <c r="D12" s="12">
        <v>1033</v>
      </c>
      <c r="E12" s="12">
        <f t="shared" si="0"/>
        <v>1249.93</v>
      </c>
      <c r="F12" s="3"/>
      <c r="G12" s="21">
        <f t="shared" si="1"/>
        <v>0</v>
      </c>
    </row>
    <row r="13" spans="1:10" ht="15" x14ac:dyDescent="0.25">
      <c r="A13" s="5"/>
      <c r="B13" s="25" t="s">
        <v>16</v>
      </c>
      <c r="C13" s="24">
        <v>1</v>
      </c>
      <c r="D13" s="12">
        <v>1033</v>
      </c>
      <c r="E13" s="12">
        <f t="shared" si="0"/>
        <v>1249.93</v>
      </c>
      <c r="F13" s="3"/>
      <c r="G13" s="21">
        <f t="shared" si="1"/>
        <v>0</v>
      </c>
    </row>
    <row r="14" spans="1:10" x14ac:dyDescent="0.2">
      <c r="A14" s="5"/>
      <c r="B14" s="25" t="s">
        <v>17</v>
      </c>
      <c r="C14" s="24">
        <v>1</v>
      </c>
      <c r="D14" s="12">
        <v>1033</v>
      </c>
      <c r="E14" s="12">
        <f t="shared" si="0"/>
        <v>1249.93</v>
      </c>
      <c r="F14" s="3"/>
      <c r="G14" s="21">
        <f t="shared" si="1"/>
        <v>0</v>
      </c>
    </row>
    <row r="15" spans="1:10" ht="15" x14ac:dyDescent="0.25">
      <c r="A15" s="5"/>
      <c r="B15" s="25" t="s">
        <v>18</v>
      </c>
      <c r="C15" s="24">
        <v>2</v>
      </c>
      <c r="D15" s="12">
        <v>1033</v>
      </c>
      <c r="E15" s="12">
        <f t="shared" si="0"/>
        <v>1249.93</v>
      </c>
      <c r="F15" s="3"/>
      <c r="G15" s="21">
        <f t="shared" si="1"/>
        <v>0</v>
      </c>
    </row>
    <row r="16" spans="1:10" x14ac:dyDescent="0.2">
      <c r="A16" s="5"/>
      <c r="B16" s="25" t="s">
        <v>19</v>
      </c>
      <c r="C16" s="24">
        <v>1</v>
      </c>
      <c r="D16" s="12">
        <v>1033</v>
      </c>
      <c r="E16" s="12">
        <f t="shared" si="0"/>
        <v>1249.93</v>
      </c>
      <c r="F16" s="3"/>
      <c r="G16" s="21">
        <f t="shared" si="1"/>
        <v>0</v>
      </c>
    </row>
    <row r="17" spans="1:7" ht="15.75" thickBot="1" x14ac:dyDescent="0.3">
      <c r="A17" s="5"/>
      <c r="B17" s="26" t="s">
        <v>7</v>
      </c>
      <c r="C17" s="24">
        <v>2</v>
      </c>
      <c r="D17" s="16">
        <v>1033</v>
      </c>
      <c r="E17" s="12">
        <f t="shared" si="0"/>
        <v>1249.93</v>
      </c>
      <c r="F17" s="3"/>
      <c r="G17" s="28">
        <f t="shared" si="1"/>
        <v>0</v>
      </c>
    </row>
    <row r="18" spans="1:7" ht="43.5" thickBot="1" x14ac:dyDescent="0.3">
      <c r="A18" s="5"/>
      <c r="B18" s="5"/>
      <c r="C18" s="5"/>
      <c r="D18" s="5"/>
      <c r="E18" s="18" t="s">
        <v>23</v>
      </c>
      <c r="F18" s="27">
        <f>SUM(F6:F17)</f>
        <v>0</v>
      </c>
      <c r="G18" s="29">
        <f t="shared" si="1"/>
        <v>0</v>
      </c>
    </row>
    <row r="19" spans="1:7" x14ac:dyDescent="0.2">
      <c r="A19" s="5"/>
      <c r="B19" s="5"/>
      <c r="C19" s="5"/>
      <c r="D19" s="5"/>
      <c r="E19" s="5"/>
    </row>
    <row r="20" spans="1:7" x14ac:dyDescent="0.2">
      <c r="A20" s="5"/>
      <c r="B20" s="5"/>
      <c r="C20" s="5"/>
      <c r="D20" s="5"/>
      <c r="E20" s="5"/>
    </row>
    <row r="21" spans="1:7" x14ac:dyDescent="0.2">
      <c r="A21" s="5"/>
      <c r="B21" s="5"/>
      <c r="C21" s="5"/>
      <c r="D21" s="5"/>
      <c r="E21" s="5"/>
    </row>
  </sheetData>
  <sheetProtection algorithmName="SHA-512" hashValue="EcYV+n3EQrGpmJhYgs1scjVaYGUaU0snzy2bF7Hv5zQE4G7yv9bX5c7CNuIARdxNHcBPr7W5DVduVCivd1Ocdw==" saltValue="tcnlOSvkpUxRWfH5OeF8OA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ECA92B-FB96-4921-AF44-4AB8D0FAE0A4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9F94F72C-CBD0-4A0F-B63B-61E7751693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7E8B76-A92A-415F-AB75-46113CC7A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Portela Bartolome</dc:creator>
  <cp:lastModifiedBy>Pedro Portela Bartolome</cp:lastModifiedBy>
  <dcterms:created xsi:type="dcterms:W3CDTF">2024-10-31T11:34:07Z</dcterms:created>
  <dcterms:modified xsi:type="dcterms:W3CDTF">2024-11-07T11:10:23Z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