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097 ODONTOLOGÍA EXTREMADURA Y MADRID/ANEXO OFERTA ECONÓMICA/"/>
    </mc:Choice>
  </mc:AlternateContent>
  <xr:revisionPtr revIDLastSave="2" documentId="13_ncr:1_{28375D10-E61F-4F43-A08E-0DD1906DD9D0}" xr6:coauthVersionLast="47" xr6:coauthVersionMax="47" xr10:uidLastSave="{D747FD72-E6DE-4CAE-B22C-D6CE303FFEC9}"/>
  <bookViews>
    <workbookView xWindow="780" yWindow="780" windowWidth="21390" windowHeight="14640" xr2:uid="{58AB57DE-B3B8-487E-97B1-92511153C7F4}"/>
  </bookViews>
  <sheets>
    <sheet name="ANEXO OF.ECON.LOTE 1 MADRID" sheetId="2" r:id="rId1"/>
    <sheet name="ANEXO OF.ECON.LOTE 2 PLASENCIA" sheetId="6" r:id="rId2"/>
    <sheet name="ANEXO OF.ECON.LOTE 3 CÁCERES" sheetId="7" r:id="rId3"/>
    <sheet name="ANEXO OF.ECON.LOTE 4 BADAJOZ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1" i="2" l="1"/>
  <c r="F55" i="2"/>
  <c r="F55" i="8"/>
  <c r="F54" i="8"/>
  <c r="F53" i="8"/>
  <c r="F52" i="8"/>
  <c r="F51" i="8"/>
  <c r="F49" i="8"/>
  <c r="F48" i="8"/>
  <c r="F46" i="8"/>
  <c r="F45" i="8"/>
  <c r="F44" i="8"/>
  <c r="F43" i="8"/>
  <c r="F42" i="8"/>
  <c r="F41" i="8"/>
  <c r="F40" i="8"/>
  <c r="F38" i="8"/>
  <c r="F37" i="8"/>
  <c r="F36" i="8"/>
  <c r="F35" i="8"/>
  <c r="F34" i="8"/>
  <c r="F33" i="8"/>
  <c r="F32" i="8"/>
  <c r="F31" i="8"/>
  <c r="F30" i="8"/>
  <c r="F28" i="8"/>
  <c r="F27" i="8"/>
  <c r="F26" i="8"/>
  <c r="F25" i="8"/>
  <c r="F23" i="8"/>
  <c r="F22" i="8"/>
  <c r="F21" i="8"/>
  <c r="F20" i="8"/>
  <c r="F19" i="8"/>
  <c r="F18" i="8"/>
  <c r="F16" i="8"/>
  <c r="F15" i="8"/>
  <c r="F14" i="8"/>
  <c r="F13" i="8"/>
  <c r="F11" i="8"/>
  <c r="F10" i="8"/>
  <c r="F9" i="8"/>
  <c r="F8" i="8"/>
  <c r="F6" i="8"/>
  <c r="F5" i="8"/>
  <c r="F20" i="7"/>
  <c r="F55" i="7"/>
  <c r="F54" i="7"/>
  <c r="F53" i="7"/>
  <c r="F52" i="7"/>
  <c r="F51" i="7"/>
  <c r="F49" i="7"/>
  <c r="F48" i="7"/>
  <c r="F46" i="7"/>
  <c r="F45" i="7"/>
  <c r="F44" i="7"/>
  <c r="F43" i="7"/>
  <c r="F42" i="7"/>
  <c r="F41" i="7"/>
  <c r="F40" i="7"/>
  <c r="F38" i="7"/>
  <c r="F37" i="7"/>
  <c r="F36" i="7"/>
  <c r="F35" i="7"/>
  <c r="F34" i="7"/>
  <c r="F33" i="7"/>
  <c r="F32" i="7"/>
  <c r="F31" i="7"/>
  <c r="F30" i="7"/>
  <c r="F28" i="7"/>
  <c r="F27" i="7"/>
  <c r="F26" i="7"/>
  <c r="F25" i="7"/>
  <c r="F23" i="7"/>
  <c r="F22" i="7"/>
  <c r="F21" i="7"/>
  <c r="F19" i="7"/>
  <c r="F18" i="7"/>
  <c r="F16" i="7"/>
  <c r="F15" i="7"/>
  <c r="F14" i="7"/>
  <c r="F13" i="7"/>
  <c r="F11" i="7"/>
  <c r="F10" i="7"/>
  <c r="F9" i="7"/>
  <c r="F8" i="7"/>
  <c r="F6" i="7"/>
  <c r="F5" i="7"/>
  <c r="F55" i="6"/>
  <c r="F54" i="6"/>
  <c r="F53" i="6"/>
  <c r="F52" i="6"/>
  <c r="F51" i="6"/>
  <c r="F49" i="6"/>
  <c r="F48" i="6"/>
  <c r="F46" i="6"/>
  <c r="F45" i="6"/>
  <c r="F44" i="6"/>
  <c r="F43" i="6"/>
  <c r="F42" i="6"/>
  <c r="F41" i="6"/>
  <c r="F40" i="6"/>
  <c r="F38" i="6"/>
  <c r="F37" i="6"/>
  <c r="F36" i="6"/>
  <c r="F35" i="6"/>
  <c r="F34" i="6"/>
  <c r="F33" i="6"/>
  <c r="F32" i="6"/>
  <c r="F31" i="6"/>
  <c r="F30" i="6"/>
  <c r="F28" i="6"/>
  <c r="F27" i="6"/>
  <c r="F26" i="6"/>
  <c r="F25" i="6"/>
  <c r="F23" i="6"/>
  <c r="F22" i="6"/>
  <c r="F21" i="6"/>
  <c r="F20" i="6"/>
  <c r="F19" i="6"/>
  <c r="F18" i="6"/>
  <c r="F16" i="6"/>
  <c r="F15" i="6"/>
  <c r="F14" i="6"/>
  <c r="F13" i="6"/>
  <c r="F11" i="6"/>
  <c r="F10" i="6"/>
  <c r="F9" i="6"/>
  <c r="F8" i="6"/>
  <c r="F6" i="6"/>
  <c r="F5" i="6"/>
  <c r="F53" i="2"/>
  <c r="F54" i="2"/>
  <c r="F52" i="2"/>
  <c r="F49" i="2"/>
  <c r="F48" i="2"/>
  <c r="F45" i="2"/>
  <c r="F46" i="2"/>
  <c r="F44" i="2"/>
  <c r="F43" i="2"/>
  <c r="F42" i="2"/>
  <c r="F41" i="2"/>
  <c r="F40" i="2"/>
  <c r="F36" i="2"/>
  <c r="F37" i="2"/>
  <c r="F38" i="2"/>
  <c r="F35" i="2"/>
  <c r="F34" i="2"/>
  <c r="F33" i="2"/>
  <c r="F32" i="2"/>
  <c r="F31" i="2"/>
  <c r="F30" i="2"/>
  <c r="F28" i="2"/>
  <c r="F27" i="2"/>
  <c r="F26" i="2"/>
  <c r="F25" i="2"/>
  <c r="F22" i="2"/>
  <c r="F23" i="2"/>
  <c r="F21" i="2"/>
  <c r="F20" i="2"/>
  <c r="F19" i="2"/>
  <c r="F18" i="2"/>
  <c r="F16" i="2"/>
  <c r="F15" i="2"/>
  <c r="F14" i="2"/>
  <c r="F13" i="2"/>
  <c r="F10" i="2"/>
  <c r="F11" i="2"/>
  <c r="F9" i="2"/>
  <c r="F8" i="2"/>
  <c r="F6" i="2"/>
  <c r="F5" i="2"/>
  <c r="F56" i="8" l="1"/>
  <c r="F56" i="7"/>
  <c r="F56" i="6"/>
  <c r="F56" i="2"/>
</calcChain>
</file>

<file path=xl/sharedStrings.xml><?xml version="1.0" encoding="utf-8"?>
<sst xmlns="http://schemas.openxmlformats.org/spreadsheetml/2006/main" count="244" uniqueCount="66">
  <si>
    <t>LOTE 1. MADRID</t>
  </si>
  <si>
    <t>DESCRIPCION SERVICIOS</t>
  </si>
  <si>
    <t>Nº de Servicios Estimados por Año</t>
  </si>
  <si>
    <t>IMPORTE UNITARIO MAXIMO (EXENTO DE IVA)</t>
  </si>
  <si>
    <t>Importe Estimado Anual (EXENTO DE IVA)</t>
  </si>
  <si>
    <t xml:space="preserve">CONSULTAS </t>
  </si>
  <si>
    <t>Primera atención médica y/o visita urgente</t>
  </si>
  <si>
    <t>Consultas sucesivas</t>
  </si>
  <si>
    <t>PRUEBAS COMPLEMENTARIAS</t>
  </si>
  <si>
    <t>Ortopantografía</t>
  </si>
  <si>
    <t>Radiografía Intrabucal / Periapicall</t>
  </si>
  <si>
    <t>Telerradiografía Lateral de Cráneo</t>
  </si>
  <si>
    <t>Prueba de vitalidad + periapical</t>
  </si>
  <si>
    <t xml:space="preserve">ENDODONCIAS </t>
  </si>
  <si>
    <t>Endodoncia unirradicular</t>
  </si>
  <si>
    <t>Endodoncia Birradicular</t>
  </si>
  <si>
    <t>Endodoncia Multiradicular</t>
  </si>
  <si>
    <t>Perno muñón colado</t>
  </si>
  <si>
    <t>ESTETICA DENTAL</t>
  </si>
  <si>
    <t xml:space="preserve">Carillas de composite (por pieza) </t>
  </si>
  <si>
    <t>Carillas de porcelana (por pieza)</t>
  </si>
  <si>
    <t xml:space="preserve">Reconstrucción de composite (por pieza) </t>
  </si>
  <si>
    <t xml:space="preserve">Reconstrucción dental con pin y/o poste radicular </t>
  </si>
  <si>
    <t>Funda zirconio</t>
  </si>
  <si>
    <t xml:space="preserve">Restauración Blanqueamiento  Externo por  Diente </t>
  </si>
  <si>
    <t>PROTESIS</t>
  </si>
  <si>
    <t>Corona Metal Cerámica</t>
  </si>
  <si>
    <t>Provisional de Resina estética</t>
  </si>
  <si>
    <t xml:space="preserve">Prótesis completa </t>
  </si>
  <si>
    <t>Prótesis metálica removible</t>
  </si>
  <si>
    <t>IMPLANTOLOGIA</t>
  </si>
  <si>
    <t xml:space="preserve">Implante Dental de Titanio </t>
  </si>
  <si>
    <t xml:space="preserve">Corona Sobre implante metal/cerámica </t>
  </si>
  <si>
    <t>Adietamiento</t>
  </si>
  <si>
    <t>Prótesis implante una pieza (cangrejo)</t>
  </si>
  <si>
    <t>Prótesis Hibrida sobre implantes</t>
  </si>
  <si>
    <t>Barra ackerman o similar</t>
  </si>
  <si>
    <t>Sobredentadura sobre barra</t>
  </si>
  <si>
    <t>Sobredentadura sobre pilares de bola</t>
  </si>
  <si>
    <t>Adietamiento protésico</t>
  </si>
  <si>
    <t>CIRUGIA ORAL</t>
  </si>
  <si>
    <t>Extracción simple</t>
  </si>
  <si>
    <t>Extracción compleja</t>
  </si>
  <si>
    <t>Extracción resto radicular</t>
  </si>
  <si>
    <t xml:space="preserve">Extracción cordal </t>
  </si>
  <si>
    <t>Injerto de hueso 1 gramo + membrana</t>
  </si>
  <si>
    <t>Injerto conectivo</t>
  </si>
  <si>
    <t>Elevación de seno</t>
  </si>
  <si>
    <t>REPARACIONES</t>
  </si>
  <si>
    <t xml:space="preserve">REPARACION PROTESIS METALICA HASTA 3 DIENTES </t>
  </si>
  <si>
    <t>REPARACION PROTESIS METALICA HASTA 6 DIENTES</t>
  </si>
  <si>
    <t>OTROS</t>
  </si>
  <si>
    <t>Ferulización Resina</t>
  </si>
  <si>
    <t xml:space="preserve">Retirar ferulización </t>
  </si>
  <si>
    <t xml:space="preserve">Férula Descarga </t>
  </si>
  <si>
    <t>Control Férula Descarga</t>
  </si>
  <si>
    <t>Sesión Periodoncial</t>
  </si>
  <si>
    <t>TOTAL</t>
  </si>
  <si>
    <t>Precio  unitario ofertado</t>
  </si>
  <si>
    <t>Oferta total</t>
  </si>
  <si>
    <t>OFERTA A INDICAR EN APLICATIVO PIXEL</t>
  </si>
  <si>
    <t>LOTE 2. PLASENCIA</t>
  </si>
  <si>
    <t>LOTE 3. CÁCERES</t>
  </si>
  <si>
    <t xml:space="preserve">Restauración Blanqueamiento Externo por  Diente </t>
  </si>
  <si>
    <t>Prótesis implante una pieza ( cangrejo)</t>
  </si>
  <si>
    <t>LOTE 4. BADAJOZ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</si>
</sst>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Verdana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b/>
      <sz val="11"/>
      <color theme="1"/>
      <name val="Verdana"/>
      <family val="2"/>
    </font>
    <font>
      <sz val="11"/>
      <color theme="1"/>
      <name val="Arial"/>
      <family val="2"/>
    </font>
    <font>
      <b/>
      <sz val="10"/>
      <color rgb="FFFFFFFF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39B54A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justify" vertical="center"/>
    </xf>
    <xf numFmtId="8" fontId="2" fillId="4" borderId="5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justify" vertical="center"/>
    </xf>
    <xf numFmtId="0" fontId="2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justify" vertical="center"/>
    </xf>
    <xf numFmtId="0" fontId="2" fillId="4" borderId="1" xfId="0" applyFont="1" applyFill="1" applyBorder="1" applyAlignment="1">
      <alignment horizontal="center" vertical="center"/>
    </xf>
    <xf numFmtId="8" fontId="1" fillId="4" borderId="5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8" fontId="2" fillId="4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8" fontId="1" fillId="4" borderId="4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0" xfId="0" applyFont="1"/>
    <xf numFmtId="0" fontId="5" fillId="3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justify" vertical="center"/>
    </xf>
    <xf numFmtId="0" fontId="2" fillId="0" borderId="5" xfId="0" applyFont="1" applyBorder="1" applyAlignment="1" applyProtection="1">
      <alignment horizontal="center" vertical="center" wrapText="1"/>
    </xf>
    <xf numFmtId="8" fontId="2" fillId="4" borderId="5" xfId="0" applyNumberFormat="1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 wrapText="1"/>
    </xf>
    <xf numFmtId="0" fontId="2" fillId="4" borderId="6" xfId="0" applyFont="1" applyFill="1" applyBorder="1" applyAlignment="1" applyProtection="1">
      <alignment horizontal="justify" vertical="center"/>
    </xf>
    <xf numFmtId="0" fontId="2" fillId="4" borderId="7" xfId="0" applyFont="1" applyFill="1" applyBorder="1" applyAlignment="1" applyProtection="1">
      <alignment horizontal="center" vertical="center" wrapText="1"/>
    </xf>
    <xf numFmtId="0" fontId="1" fillId="4" borderId="8" xfId="0" applyFont="1" applyFill="1" applyBorder="1" applyAlignment="1" applyProtection="1">
      <alignment horizontal="justify" vertical="center"/>
    </xf>
    <xf numFmtId="0" fontId="2" fillId="4" borderId="1" xfId="0" applyFont="1" applyFill="1" applyBorder="1" applyAlignment="1" applyProtection="1">
      <alignment horizontal="center" vertical="center"/>
    </xf>
    <xf numFmtId="8" fontId="1" fillId="4" borderId="5" xfId="0" applyNumberFormat="1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/>
      <protection locked="0"/>
    </xf>
    <xf numFmtId="8" fontId="2" fillId="4" borderId="5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900BA-B2B5-4999-9EBE-6C52EB59BC6D}">
  <dimension ref="A1:G57"/>
  <sheetViews>
    <sheetView tabSelected="1" workbookViewId="0">
      <selection activeCell="E5" sqref="E5"/>
    </sheetView>
  </sheetViews>
  <sheetFormatPr baseColWidth="10" defaultRowHeight="14.25" x14ac:dyDescent="0.2"/>
  <cols>
    <col min="1" max="1" width="11.09765625" bestFit="1" customWidth="1"/>
    <col min="2" max="2" width="10.296875" bestFit="1" customWidth="1"/>
    <col min="3" max="3" width="8.3984375" bestFit="1" customWidth="1"/>
    <col min="4" max="4" width="10.59765625" bestFit="1" customWidth="1"/>
    <col min="5" max="5" width="12" style="38" customWidth="1"/>
  </cols>
  <sheetData>
    <row r="1" spans="1:6" x14ac:dyDescent="0.2">
      <c r="A1" s="1" t="s">
        <v>0</v>
      </c>
      <c r="E1"/>
    </row>
    <row r="2" spans="1:6" ht="15" thickBot="1" x14ac:dyDescent="0.25">
      <c r="A2" s="2"/>
      <c r="E2"/>
    </row>
    <row r="3" spans="1:6" ht="72" thickBo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58</v>
      </c>
      <c r="F3" s="21" t="s">
        <v>59</v>
      </c>
    </row>
    <row r="4" spans="1:6" ht="15" thickBot="1" x14ac:dyDescent="0.25">
      <c r="A4" s="39" t="s">
        <v>5</v>
      </c>
      <c r="B4" s="40"/>
      <c r="C4" s="22"/>
      <c r="D4" s="23"/>
      <c r="E4" s="35"/>
      <c r="F4" s="24"/>
    </row>
    <row r="5" spans="1:6" ht="43.5" thickBot="1" x14ac:dyDescent="0.25">
      <c r="A5" s="25" t="s">
        <v>6</v>
      </c>
      <c r="B5" s="26">
        <v>4</v>
      </c>
      <c r="C5" s="27">
        <v>56.27</v>
      </c>
      <c r="D5" s="27">
        <v>225.08</v>
      </c>
      <c r="E5" s="36"/>
      <c r="F5" s="16">
        <f>B5*E5</f>
        <v>0</v>
      </c>
    </row>
    <row r="6" spans="1:6" ht="29.25" thickBot="1" x14ac:dyDescent="0.25">
      <c r="A6" s="25" t="s">
        <v>7</v>
      </c>
      <c r="B6" s="26">
        <v>8</v>
      </c>
      <c r="C6" s="27">
        <v>42.97</v>
      </c>
      <c r="D6" s="27">
        <v>343.76</v>
      </c>
      <c r="E6" s="36"/>
      <c r="F6" s="16">
        <f>B6*E6</f>
        <v>0</v>
      </c>
    </row>
    <row r="7" spans="1:6" ht="15" thickBot="1" x14ac:dyDescent="0.25">
      <c r="A7" s="39" t="s">
        <v>8</v>
      </c>
      <c r="B7" s="40"/>
      <c r="C7" s="28"/>
      <c r="D7" s="23"/>
      <c r="E7" s="35"/>
      <c r="F7" s="17"/>
    </row>
    <row r="8" spans="1:6" ht="15" thickBot="1" x14ac:dyDescent="0.25">
      <c r="A8" s="25" t="s">
        <v>9</v>
      </c>
      <c r="B8" s="29">
        <v>1</v>
      </c>
      <c r="C8" s="27">
        <v>40.92</v>
      </c>
      <c r="D8" s="27">
        <v>40.92</v>
      </c>
      <c r="E8" s="36"/>
      <c r="F8" s="16">
        <f>B8*E8</f>
        <v>0</v>
      </c>
    </row>
    <row r="9" spans="1:6" ht="43.5" thickBot="1" x14ac:dyDescent="0.25">
      <c r="A9" s="25" t="s">
        <v>10</v>
      </c>
      <c r="B9" s="29">
        <v>1</v>
      </c>
      <c r="C9" s="27">
        <v>20.46</v>
      </c>
      <c r="D9" s="27">
        <v>20.46</v>
      </c>
      <c r="E9" s="36"/>
      <c r="F9" s="16">
        <f>B9*E9</f>
        <v>0</v>
      </c>
    </row>
    <row r="10" spans="1:6" ht="43.5" thickBot="1" x14ac:dyDescent="0.25">
      <c r="A10" s="25" t="s">
        <v>11</v>
      </c>
      <c r="B10" s="29">
        <v>1</v>
      </c>
      <c r="C10" s="27">
        <v>25.58</v>
      </c>
      <c r="D10" s="27">
        <v>25.58</v>
      </c>
      <c r="E10" s="36"/>
      <c r="F10" s="16">
        <f t="shared" ref="F10:F11" si="0">B10*E10</f>
        <v>0</v>
      </c>
    </row>
    <row r="11" spans="1:6" ht="43.5" thickBot="1" x14ac:dyDescent="0.25">
      <c r="A11" s="25" t="s">
        <v>12</v>
      </c>
      <c r="B11" s="29">
        <v>1</v>
      </c>
      <c r="C11" s="27">
        <v>102.3</v>
      </c>
      <c r="D11" s="27">
        <v>102.3</v>
      </c>
      <c r="E11" s="36"/>
      <c r="F11" s="16">
        <f t="shared" si="0"/>
        <v>0</v>
      </c>
    </row>
    <row r="12" spans="1:6" ht="15" thickBot="1" x14ac:dyDescent="0.25">
      <c r="A12" s="39" t="s">
        <v>13</v>
      </c>
      <c r="B12" s="40"/>
      <c r="C12" s="28"/>
      <c r="D12" s="23"/>
      <c r="E12" s="35"/>
      <c r="F12" s="17"/>
    </row>
    <row r="13" spans="1:6" ht="29.25" thickBot="1" x14ac:dyDescent="0.25">
      <c r="A13" s="25" t="s">
        <v>14</v>
      </c>
      <c r="B13" s="29">
        <v>3</v>
      </c>
      <c r="C13" s="27">
        <v>148.34</v>
      </c>
      <c r="D13" s="27">
        <v>148.34</v>
      </c>
      <c r="E13" s="36"/>
      <c r="F13" s="16">
        <f>B13*E13</f>
        <v>0</v>
      </c>
    </row>
    <row r="14" spans="1:6" ht="29.25" thickBot="1" x14ac:dyDescent="0.25">
      <c r="A14" s="25" t="s">
        <v>15</v>
      </c>
      <c r="B14" s="29">
        <v>1</v>
      </c>
      <c r="C14" s="27">
        <v>168.8</v>
      </c>
      <c r="D14" s="27">
        <v>168.8</v>
      </c>
      <c r="E14" s="36"/>
      <c r="F14" s="16">
        <f>B14*E14</f>
        <v>0</v>
      </c>
    </row>
    <row r="15" spans="1:6" ht="29.25" thickBot="1" x14ac:dyDescent="0.25">
      <c r="A15" s="25" t="s">
        <v>16</v>
      </c>
      <c r="B15" s="29">
        <v>1</v>
      </c>
      <c r="C15" s="27">
        <v>184.14</v>
      </c>
      <c r="D15" s="27">
        <v>184.14</v>
      </c>
      <c r="E15" s="36"/>
      <c r="F15" s="16">
        <f t="shared" ref="F15:F16" si="1">B15*E15</f>
        <v>0</v>
      </c>
    </row>
    <row r="16" spans="1:6" ht="29.25" thickBot="1" x14ac:dyDescent="0.25">
      <c r="A16" s="25" t="s">
        <v>17</v>
      </c>
      <c r="B16" s="29">
        <v>1</v>
      </c>
      <c r="C16" s="27">
        <v>143.22</v>
      </c>
      <c r="D16" s="27">
        <v>143.22</v>
      </c>
      <c r="E16" s="36"/>
      <c r="F16" s="16">
        <f t="shared" si="1"/>
        <v>0</v>
      </c>
    </row>
    <row r="17" spans="1:6" ht="15" thickBot="1" x14ac:dyDescent="0.25">
      <c r="A17" s="39" t="s">
        <v>18</v>
      </c>
      <c r="B17" s="40"/>
      <c r="C17" s="28"/>
      <c r="D17" s="23"/>
      <c r="E17" s="35"/>
      <c r="F17" s="17"/>
    </row>
    <row r="18" spans="1:6" ht="43.5" thickBot="1" x14ac:dyDescent="0.25">
      <c r="A18" s="25" t="s">
        <v>19</v>
      </c>
      <c r="B18" s="29">
        <v>3</v>
      </c>
      <c r="C18" s="27">
        <v>151.4</v>
      </c>
      <c r="D18" s="27">
        <v>151.4</v>
      </c>
      <c r="E18" s="36"/>
      <c r="F18" s="16">
        <f>B18*E18</f>
        <v>0</v>
      </c>
    </row>
    <row r="19" spans="1:6" ht="43.5" thickBot="1" x14ac:dyDescent="0.25">
      <c r="A19" s="25" t="s">
        <v>20</v>
      </c>
      <c r="B19" s="29">
        <v>1</v>
      </c>
      <c r="C19" s="27">
        <v>388.74</v>
      </c>
      <c r="D19" s="27">
        <v>388.74</v>
      </c>
      <c r="E19" s="36"/>
      <c r="F19" s="16">
        <f>B19*E19</f>
        <v>0</v>
      </c>
    </row>
    <row r="20" spans="1:6" ht="43.5" thickBot="1" x14ac:dyDescent="0.25">
      <c r="A20" s="25" t="s">
        <v>21</v>
      </c>
      <c r="B20" s="29">
        <v>2</v>
      </c>
      <c r="C20" s="27">
        <v>76.73</v>
      </c>
      <c r="D20" s="27">
        <v>76.73</v>
      </c>
      <c r="E20" s="36"/>
      <c r="F20" s="16">
        <f t="shared" ref="F20:F21" si="2">B20*E20</f>
        <v>0</v>
      </c>
    </row>
    <row r="21" spans="1:6" ht="57.75" thickBot="1" x14ac:dyDescent="0.25">
      <c r="A21" s="25" t="s">
        <v>22</v>
      </c>
      <c r="B21" s="29">
        <v>1</v>
      </c>
      <c r="C21" s="27">
        <v>77.75</v>
      </c>
      <c r="D21" s="27">
        <v>77.75</v>
      </c>
      <c r="E21" s="36"/>
      <c r="F21" s="16">
        <f t="shared" si="2"/>
        <v>0</v>
      </c>
    </row>
    <row r="22" spans="1:6" ht="15" thickBot="1" x14ac:dyDescent="0.25">
      <c r="A22" s="25" t="s">
        <v>23</v>
      </c>
      <c r="B22" s="29">
        <v>1</v>
      </c>
      <c r="C22" s="27">
        <v>445.01</v>
      </c>
      <c r="D22" s="27">
        <v>445.01</v>
      </c>
      <c r="E22" s="36"/>
      <c r="F22" s="16">
        <f>B22*E22</f>
        <v>0</v>
      </c>
    </row>
    <row r="23" spans="1:6" ht="57.75" thickBot="1" x14ac:dyDescent="0.25">
      <c r="A23" s="25" t="s">
        <v>24</v>
      </c>
      <c r="B23" s="29">
        <v>3</v>
      </c>
      <c r="C23" s="27">
        <v>27.62</v>
      </c>
      <c r="D23" s="27">
        <v>27.62</v>
      </c>
      <c r="E23" s="36"/>
      <c r="F23" s="16">
        <f>B23*E23</f>
        <v>0</v>
      </c>
    </row>
    <row r="24" spans="1:6" ht="15" thickBot="1" x14ac:dyDescent="0.25">
      <c r="A24" s="39" t="s">
        <v>25</v>
      </c>
      <c r="B24" s="40"/>
      <c r="C24" s="28"/>
      <c r="D24" s="23"/>
      <c r="E24" s="35"/>
      <c r="F24" s="17"/>
    </row>
    <row r="25" spans="1:6" ht="29.25" thickBot="1" x14ac:dyDescent="0.25">
      <c r="A25" s="25" t="s">
        <v>26</v>
      </c>
      <c r="B25" s="29">
        <v>1</v>
      </c>
      <c r="C25" s="27">
        <v>317.13</v>
      </c>
      <c r="D25" s="27">
        <v>317.13</v>
      </c>
      <c r="E25" s="36"/>
      <c r="F25" s="16">
        <f>B25*E25</f>
        <v>0</v>
      </c>
    </row>
    <row r="26" spans="1:6" ht="29.25" thickBot="1" x14ac:dyDescent="0.25">
      <c r="A26" s="25" t="s">
        <v>27</v>
      </c>
      <c r="B26" s="29">
        <v>1</v>
      </c>
      <c r="C26" s="27">
        <v>56.27</v>
      </c>
      <c r="D26" s="27">
        <v>56.27</v>
      </c>
      <c r="E26" s="36"/>
      <c r="F26" s="16">
        <f>B26*E26</f>
        <v>0</v>
      </c>
    </row>
    <row r="27" spans="1:6" ht="29.25" thickBot="1" x14ac:dyDescent="0.25">
      <c r="A27" s="25" t="s">
        <v>28</v>
      </c>
      <c r="B27" s="29">
        <v>1</v>
      </c>
      <c r="C27" s="27">
        <v>664.95</v>
      </c>
      <c r="D27" s="27">
        <v>664.95</v>
      </c>
      <c r="E27" s="36"/>
      <c r="F27" s="16">
        <f t="shared" ref="F27:F28" si="3">B27*E27</f>
        <v>0</v>
      </c>
    </row>
    <row r="28" spans="1:6" ht="43.5" thickBot="1" x14ac:dyDescent="0.25">
      <c r="A28" s="25" t="s">
        <v>29</v>
      </c>
      <c r="B28" s="29">
        <v>1</v>
      </c>
      <c r="C28" s="27">
        <v>613.79999999999995</v>
      </c>
      <c r="D28" s="27">
        <v>613.79999999999995</v>
      </c>
      <c r="E28" s="36"/>
      <c r="F28" s="16">
        <f t="shared" si="3"/>
        <v>0</v>
      </c>
    </row>
    <row r="29" spans="1:6" ht="15" thickBot="1" x14ac:dyDescent="0.25">
      <c r="A29" s="39" t="s">
        <v>30</v>
      </c>
      <c r="B29" s="40"/>
      <c r="C29" s="28"/>
      <c r="D29" s="23"/>
      <c r="E29" s="35"/>
      <c r="F29" s="17"/>
    </row>
    <row r="30" spans="1:6" ht="29.25" thickBot="1" x14ac:dyDescent="0.25">
      <c r="A30" s="25" t="s">
        <v>31</v>
      </c>
      <c r="B30" s="29">
        <v>1</v>
      </c>
      <c r="C30" s="27">
        <v>600</v>
      </c>
      <c r="D30" s="27">
        <v>600</v>
      </c>
      <c r="E30" s="36"/>
      <c r="F30" s="16">
        <f>B30*E30</f>
        <v>0</v>
      </c>
    </row>
    <row r="31" spans="1:6" ht="43.5" thickBot="1" x14ac:dyDescent="0.25">
      <c r="A31" s="25" t="s">
        <v>32</v>
      </c>
      <c r="B31" s="29">
        <v>2</v>
      </c>
      <c r="C31" s="27">
        <v>700</v>
      </c>
      <c r="D31" s="27">
        <v>700</v>
      </c>
      <c r="E31" s="36"/>
      <c r="F31" s="16">
        <f>B31*E31</f>
        <v>0</v>
      </c>
    </row>
    <row r="32" spans="1:6" ht="15" thickBot="1" x14ac:dyDescent="0.25">
      <c r="A32" s="25" t="s">
        <v>33</v>
      </c>
      <c r="B32" s="29">
        <v>1</v>
      </c>
      <c r="C32" s="27">
        <v>227.11</v>
      </c>
      <c r="D32" s="27">
        <v>227.11</v>
      </c>
      <c r="E32" s="36"/>
      <c r="F32" s="16">
        <f t="shared" ref="F32:F33" si="4">B32*E32</f>
        <v>0</v>
      </c>
    </row>
    <row r="33" spans="1:6" ht="43.5" thickBot="1" x14ac:dyDescent="0.25">
      <c r="A33" s="25" t="s">
        <v>34</v>
      </c>
      <c r="B33" s="29">
        <v>1</v>
      </c>
      <c r="C33" s="27">
        <v>255.75</v>
      </c>
      <c r="D33" s="27">
        <v>255.75</v>
      </c>
      <c r="E33" s="36"/>
      <c r="F33" s="16">
        <f t="shared" si="4"/>
        <v>0</v>
      </c>
    </row>
    <row r="34" spans="1:6" ht="29.25" thickBot="1" x14ac:dyDescent="0.25">
      <c r="A34" s="25" t="s">
        <v>35</v>
      </c>
      <c r="B34" s="29">
        <v>1</v>
      </c>
      <c r="C34" s="27">
        <v>2915.55</v>
      </c>
      <c r="D34" s="27">
        <v>2915.55</v>
      </c>
      <c r="E34" s="36"/>
      <c r="F34" s="16">
        <f>B34*E34</f>
        <v>0</v>
      </c>
    </row>
    <row r="35" spans="1:6" ht="29.25" thickBot="1" x14ac:dyDescent="0.25">
      <c r="A35" s="25" t="s">
        <v>36</v>
      </c>
      <c r="B35" s="29">
        <v>1</v>
      </c>
      <c r="C35" s="27">
        <v>1278.75</v>
      </c>
      <c r="D35" s="27">
        <v>1278.75</v>
      </c>
      <c r="E35" s="36"/>
      <c r="F35" s="16">
        <f>B35*E35</f>
        <v>0</v>
      </c>
    </row>
    <row r="36" spans="1:6" ht="29.25" thickBot="1" x14ac:dyDescent="0.25">
      <c r="A36" s="25" t="s">
        <v>37</v>
      </c>
      <c r="B36" s="29">
        <v>1</v>
      </c>
      <c r="C36" s="27">
        <v>1585.65</v>
      </c>
      <c r="D36" s="27">
        <v>1585.65</v>
      </c>
      <c r="E36" s="36"/>
      <c r="F36" s="16">
        <f>B36*E36</f>
        <v>0</v>
      </c>
    </row>
    <row r="37" spans="1:6" ht="43.5" thickBot="1" x14ac:dyDescent="0.25">
      <c r="A37" s="25" t="s">
        <v>38</v>
      </c>
      <c r="B37" s="29">
        <v>1</v>
      </c>
      <c r="C37" s="27">
        <v>1176.45</v>
      </c>
      <c r="D37" s="27">
        <v>1176.45</v>
      </c>
      <c r="E37" s="36"/>
      <c r="F37" s="16">
        <f>B37*E37</f>
        <v>0</v>
      </c>
    </row>
    <row r="38" spans="1:6" ht="29.25" thickBot="1" x14ac:dyDescent="0.25">
      <c r="A38" s="25" t="s">
        <v>39</v>
      </c>
      <c r="B38" s="29">
        <v>1</v>
      </c>
      <c r="C38" s="27">
        <v>569.80999999999995</v>
      </c>
      <c r="D38" s="27">
        <v>569.80999999999995</v>
      </c>
      <c r="E38" s="36"/>
      <c r="F38" s="16">
        <f t="shared" ref="F38" si="5">B38*E38</f>
        <v>0</v>
      </c>
    </row>
    <row r="39" spans="1:6" ht="15" thickBot="1" x14ac:dyDescent="0.25">
      <c r="A39" s="39" t="s">
        <v>40</v>
      </c>
      <c r="B39" s="40"/>
      <c r="C39" s="28"/>
      <c r="D39" s="23"/>
      <c r="E39" s="35"/>
      <c r="F39" s="17"/>
    </row>
    <row r="40" spans="1:6" ht="29.25" thickBot="1" x14ac:dyDescent="0.25">
      <c r="A40" s="25" t="s">
        <v>41</v>
      </c>
      <c r="B40" s="29">
        <v>1</v>
      </c>
      <c r="C40" s="27">
        <v>56.27</v>
      </c>
      <c r="D40" s="27">
        <v>56.27</v>
      </c>
      <c r="E40" s="36"/>
      <c r="F40" s="16">
        <f>B40*E40</f>
        <v>0</v>
      </c>
    </row>
    <row r="41" spans="1:6" ht="29.25" thickBot="1" x14ac:dyDescent="0.25">
      <c r="A41" s="25" t="s">
        <v>42</v>
      </c>
      <c r="B41" s="29">
        <v>1</v>
      </c>
      <c r="C41" s="27">
        <v>71.61</v>
      </c>
      <c r="D41" s="27">
        <v>71.61</v>
      </c>
      <c r="E41" s="36"/>
      <c r="F41" s="16">
        <f>B41*E41</f>
        <v>0</v>
      </c>
    </row>
    <row r="42" spans="1:6" ht="29.25" thickBot="1" x14ac:dyDescent="0.25">
      <c r="A42" s="25" t="s">
        <v>43</v>
      </c>
      <c r="B42" s="29">
        <v>1</v>
      </c>
      <c r="C42" s="27">
        <v>76.73</v>
      </c>
      <c r="D42" s="27">
        <v>76.73</v>
      </c>
      <c r="E42" s="36"/>
      <c r="F42" s="16">
        <f t="shared" ref="F42:F43" si="6">B42*E42</f>
        <v>0</v>
      </c>
    </row>
    <row r="43" spans="1:6" ht="29.25" thickBot="1" x14ac:dyDescent="0.25">
      <c r="A43" s="25" t="s">
        <v>44</v>
      </c>
      <c r="B43" s="29">
        <v>1</v>
      </c>
      <c r="C43" s="27">
        <v>127.88</v>
      </c>
      <c r="D43" s="27">
        <v>127.88</v>
      </c>
      <c r="E43" s="36"/>
      <c r="F43" s="16">
        <f t="shared" si="6"/>
        <v>0</v>
      </c>
    </row>
    <row r="44" spans="1:6" ht="43.5" thickBot="1" x14ac:dyDescent="0.25">
      <c r="A44" s="25" t="s">
        <v>45</v>
      </c>
      <c r="B44" s="29">
        <v>1</v>
      </c>
      <c r="C44" s="27">
        <v>398.97</v>
      </c>
      <c r="D44" s="27">
        <v>398.97</v>
      </c>
      <c r="E44" s="36"/>
      <c r="F44" s="16">
        <f>B44*E44</f>
        <v>0</v>
      </c>
    </row>
    <row r="45" spans="1:6" ht="15" thickBot="1" x14ac:dyDescent="0.25">
      <c r="A45" s="25" t="s">
        <v>46</v>
      </c>
      <c r="B45" s="29">
        <v>1</v>
      </c>
      <c r="C45" s="27">
        <v>230.18</v>
      </c>
      <c r="D45" s="27">
        <v>230.18</v>
      </c>
      <c r="E45" s="36"/>
      <c r="F45" s="16">
        <f>B45*E45</f>
        <v>0</v>
      </c>
    </row>
    <row r="46" spans="1:6" ht="29.25" thickBot="1" x14ac:dyDescent="0.25">
      <c r="A46" s="25" t="s">
        <v>47</v>
      </c>
      <c r="B46" s="29">
        <v>1</v>
      </c>
      <c r="C46" s="27">
        <v>613.79999999999995</v>
      </c>
      <c r="D46" s="27">
        <v>613.79999999999995</v>
      </c>
      <c r="E46" s="36"/>
      <c r="F46" s="16">
        <f>B46*E46</f>
        <v>0</v>
      </c>
    </row>
    <row r="47" spans="1:6" ht="15" thickBot="1" x14ac:dyDescent="0.25">
      <c r="A47" s="39" t="s">
        <v>48</v>
      </c>
      <c r="B47" s="40"/>
      <c r="C47" s="28"/>
      <c r="D47" s="23"/>
      <c r="E47" s="35"/>
      <c r="F47" s="17"/>
    </row>
    <row r="48" spans="1:6" ht="57.75" thickBot="1" x14ac:dyDescent="0.25">
      <c r="A48" s="25" t="s">
        <v>49</v>
      </c>
      <c r="B48" s="29">
        <v>1</v>
      </c>
      <c r="C48" s="27">
        <v>194.37</v>
      </c>
      <c r="D48" s="27">
        <v>194.37</v>
      </c>
      <c r="E48" s="36"/>
      <c r="F48" s="16">
        <f>B48*E48</f>
        <v>0</v>
      </c>
    </row>
    <row r="49" spans="1:7" ht="57.75" thickBot="1" x14ac:dyDescent="0.25">
      <c r="A49" s="25" t="s">
        <v>50</v>
      </c>
      <c r="B49" s="29">
        <v>1</v>
      </c>
      <c r="C49" s="27">
        <v>296.67</v>
      </c>
      <c r="D49" s="27">
        <v>296.67</v>
      </c>
      <c r="E49" s="36"/>
      <c r="F49" s="16">
        <f>B49*E49</f>
        <v>0</v>
      </c>
    </row>
    <row r="50" spans="1:7" ht="15" thickBot="1" x14ac:dyDescent="0.25">
      <c r="A50" s="39" t="s">
        <v>51</v>
      </c>
      <c r="B50" s="40"/>
      <c r="C50" s="28"/>
      <c r="D50" s="23"/>
      <c r="E50" s="35"/>
      <c r="F50" s="17"/>
    </row>
    <row r="51" spans="1:7" ht="29.25" thickBot="1" x14ac:dyDescent="0.25">
      <c r="A51" s="25" t="s">
        <v>52</v>
      </c>
      <c r="B51" s="29">
        <v>1</v>
      </c>
      <c r="C51" s="27">
        <v>138.11000000000001</v>
      </c>
      <c r="D51" s="27">
        <v>138.11000000000001</v>
      </c>
      <c r="E51" s="36"/>
      <c r="F51" s="16">
        <f>B51*E51</f>
        <v>0</v>
      </c>
    </row>
    <row r="52" spans="1:7" ht="29.25" thickBot="1" x14ac:dyDescent="0.25">
      <c r="A52" s="25" t="s">
        <v>53</v>
      </c>
      <c r="B52" s="29">
        <v>1</v>
      </c>
      <c r="C52" s="27">
        <v>66.5</v>
      </c>
      <c r="D52" s="27">
        <v>66.5</v>
      </c>
      <c r="E52" s="36"/>
      <c r="F52" s="16">
        <f>B52*E52</f>
        <v>0</v>
      </c>
    </row>
    <row r="53" spans="1:7" ht="15" thickBot="1" x14ac:dyDescent="0.25">
      <c r="A53" s="25" t="s">
        <v>54</v>
      </c>
      <c r="B53" s="29">
        <v>1</v>
      </c>
      <c r="C53" s="27">
        <v>265.98</v>
      </c>
      <c r="D53" s="27">
        <v>265.98</v>
      </c>
      <c r="E53" s="36"/>
      <c r="F53" s="16">
        <f t="shared" ref="F53:F54" si="7">B53*E53</f>
        <v>0</v>
      </c>
    </row>
    <row r="54" spans="1:7" ht="29.25" thickBot="1" x14ac:dyDescent="0.25">
      <c r="A54" s="25" t="s">
        <v>55</v>
      </c>
      <c r="B54" s="29">
        <v>1</v>
      </c>
      <c r="C54" s="27">
        <v>30.69</v>
      </c>
      <c r="D54" s="27">
        <v>30.69</v>
      </c>
      <c r="E54" s="36"/>
      <c r="F54" s="16">
        <f t="shared" si="7"/>
        <v>0</v>
      </c>
    </row>
    <row r="55" spans="1:7" ht="29.25" thickBot="1" x14ac:dyDescent="0.25">
      <c r="A55" s="30" t="s">
        <v>56</v>
      </c>
      <c r="B55" s="31">
        <v>1</v>
      </c>
      <c r="C55" s="27">
        <v>76.73</v>
      </c>
      <c r="D55" s="27">
        <v>76.73</v>
      </c>
      <c r="E55" s="36"/>
      <c r="F55" s="16">
        <f>B55*E55</f>
        <v>0</v>
      </c>
    </row>
    <row r="56" spans="1:7" ht="15" thickBot="1" x14ac:dyDescent="0.25">
      <c r="A56" s="32" t="s">
        <v>57</v>
      </c>
      <c r="B56" s="33"/>
      <c r="C56" s="29"/>
      <c r="D56" s="34">
        <v>16175.5</v>
      </c>
      <c r="E56" s="37"/>
      <c r="F56" s="18">
        <f>SUM(F5:F55)</f>
        <v>0</v>
      </c>
      <c r="G56" s="20" t="s">
        <v>60</v>
      </c>
    </row>
    <row r="57" spans="1:7" x14ac:dyDescent="0.2">
      <c r="A57" s="2"/>
    </row>
  </sheetData>
  <sheetProtection algorithmName="SHA-512" hashValue="k3TMiKfZJnd2Tg33CBipUSFHx2q9weEYTw6cmoyaYY2CospHxUWpgoGnp/iAcNi/PLc3ktCXkXs49K9Xg9Qp7w==" saltValue="JDcT+6a6Oa9omtmu5uMfNQ==" spinCount="100000" sheet="1" objects="1" scenarios="1" selectLockedCells="1"/>
  <mergeCells count="9">
    <mergeCell ref="A39:B39"/>
    <mergeCell ref="A47:B47"/>
    <mergeCell ref="A50:B50"/>
    <mergeCell ref="A4:B4"/>
    <mergeCell ref="A7:B7"/>
    <mergeCell ref="A12:B12"/>
    <mergeCell ref="A17:B17"/>
    <mergeCell ref="A24:B24"/>
    <mergeCell ref="A29:B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FCF84-86A4-444F-B40D-710092CB39E5}">
  <dimension ref="A1:K56"/>
  <sheetViews>
    <sheetView workbookViewId="0">
      <selection activeCell="E10" sqref="E10"/>
    </sheetView>
  </sheetViews>
  <sheetFormatPr baseColWidth="10" defaultRowHeight="14.25" x14ac:dyDescent="0.2"/>
  <cols>
    <col min="1" max="1" width="11" bestFit="1" customWidth="1"/>
  </cols>
  <sheetData>
    <row r="1" spans="1:11" ht="25.5" x14ac:dyDescent="0.2">
      <c r="A1" s="1" t="s">
        <v>61</v>
      </c>
    </row>
    <row r="2" spans="1:11" ht="15" thickBot="1" x14ac:dyDescent="0.25">
      <c r="A2" s="2"/>
    </row>
    <row r="3" spans="1:11" ht="72" thickBot="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58</v>
      </c>
      <c r="F3" s="3" t="s">
        <v>59</v>
      </c>
    </row>
    <row r="4" spans="1:11" ht="15" thickBot="1" x14ac:dyDescent="0.25">
      <c r="A4" s="41" t="s">
        <v>5</v>
      </c>
      <c r="B4" s="42"/>
      <c r="C4" s="5"/>
      <c r="D4" s="4"/>
      <c r="E4" s="4"/>
      <c r="F4" s="15"/>
    </row>
    <row r="5" spans="1:11" ht="43.5" thickBot="1" x14ac:dyDescent="0.25">
      <c r="A5" s="6" t="s">
        <v>6</v>
      </c>
      <c r="B5" s="9">
        <v>4</v>
      </c>
      <c r="C5" s="7">
        <v>56.27</v>
      </c>
      <c r="D5" s="7">
        <v>225.08</v>
      </c>
      <c r="E5" s="36"/>
      <c r="F5" s="16">
        <f>B5*E5</f>
        <v>0</v>
      </c>
    </row>
    <row r="6" spans="1:11" ht="29.25" thickBot="1" x14ac:dyDescent="0.25">
      <c r="A6" s="6" t="s">
        <v>7</v>
      </c>
      <c r="B6" s="9">
        <v>8</v>
      </c>
      <c r="C6" s="7">
        <v>42.97</v>
      </c>
      <c r="D6" s="7">
        <v>343.76</v>
      </c>
      <c r="E6" s="36"/>
      <c r="F6" s="16">
        <f>B6*E6</f>
        <v>0</v>
      </c>
    </row>
    <row r="7" spans="1:11" ht="15" thickBot="1" x14ac:dyDescent="0.25">
      <c r="A7" s="41" t="s">
        <v>8</v>
      </c>
      <c r="B7" s="42"/>
      <c r="C7" s="8"/>
      <c r="D7" s="4"/>
      <c r="E7" s="35"/>
      <c r="F7" s="17"/>
    </row>
    <row r="8" spans="1:11" ht="15" thickBot="1" x14ac:dyDescent="0.25">
      <c r="A8" s="6" t="s">
        <v>9</v>
      </c>
      <c r="B8" s="9">
        <v>1</v>
      </c>
      <c r="C8" s="7">
        <v>40.92</v>
      </c>
      <c r="D8" s="7">
        <v>40.92</v>
      </c>
      <c r="E8" s="36"/>
      <c r="F8" s="16">
        <f>B8*E8</f>
        <v>0</v>
      </c>
    </row>
    <row r="9" spans="1:11" ht="43.5" thickBot="1" x14ac:dyDescent="0.25">
      <c r="A9" s="6" t="s">
        <v>10</v>
      </c>
      <c r="B9" s="9">
        <v>1</v>
      </c>
      <c r="C9" s="7">
        <v>20.46</v>
      </c>
      <c r="D9" s="7">
        <v>20.46</v>
      </c>
      <c r="E9" s="36"/>
      <c r="F9" s="16">
        <f>B9*E9</f>
        <v>0</v>
      </c>
    </row>
    <row r="10" spans="1:11" ht="39" customHeight="1" thickBot="1" x14ac:dyDescent="0.25">
      <c r="A10" s="6" t="s">
        <v>11</v>
      </c>
      <c r="B10" s="9">
        <v>1</v>
      </c>
      <c r="C10" s="7">
        <v>25.58</v>
      </c>
      <c r="D10" s="7">
        <v>25.58</v>
      </c>
      <c r="E10" s="36"/>
      <c r="F10" s="16">
        <f t="shared" ref="F10:F11" si="0">B10*E10</f>
        <v>0</v>
      </c>
      <c r="K10" s="38"/>
    </row>
    <row r="11" spans="1:11" ht="39" customHeight="1" thickBot="1" x14ac:dyDescent="0.25">
      <c r="A11" s="6" t="s">
        <v>12</v>
      </c>
      <c r="B11" s="9">
        <v>1</v>
      </c>
      <c r="C11" s="7">
        <v>102.3</v>
      </c>
      <c r="D11" s="7">
        <v>102.3</v>
      </c>
      <c r="E11" s="36"/>
      <c r="F11" s="16">
        <f t="shared" si="0"/>
        <v>0</v>
      </c>
    </row>
    <row r="12" spans="1:11" ht="15" thickBot="1" x14ac:dyDescent="0.25">
      <c r="A12" s="41" t="s">
        <v>13</v>
      </c>
      <c r="B12" s="42"/>
      <c r="C12" s="8"/>
      <c r="D12" s="4"/>
      <c r="E12" s="35"/>
      <c r="F12" s="17"/>
    </row>
    <row r="13" spans="1:11" ht="29.25" thickBot="1" x14ac:dyDescent="0.25">
      <c r="A13" s="6" t="s">
        <v>14</v>
      </c>
      <c r="B13" s="9">
        <v>1</v>
      </c>
      <c r="C13" s="7">
        <v>148.34</v>
      </c>
      <c r="D13" s="7">
        <v>148.34</v>
      </c>
      <c r="E13" s="36"/>
      <c r="F13" s="16">
        <f>B13*E13</f>
        <v>0</v>
      </c>
    </row>
    <row r="14" spans="1:11" ht="29.25" thickBot="1" x14ac:dyDescent="0.25">
      <c r="A14" s="6" t="s">
        <v>15</v>
      </c>
      <c r="B14" s="9">
        <v>1</v>
      </c>
      <c r="C14" s="7">
        <v>168.8</v>
      </c>
      <c r="D14" s="7">
        <v>168.8</v>
      </c>
      <c r="E14" s="36"/>
      <c r="F14" s="16">
        <f>B14*E14</f>
        <v>0</v>
      </c>
    </row>
    <row r="15" spans="1:11" ht="29.25" thickBot="1" x14ac:dyDescent="0.25">
      <c r="A15" s="6" t="s">
        <v>16</v>
      </c>
      <c r="B15" s="9">
        <v>1</v>
      </c>
      <c r="C15" s="7">
        <v>184.14</v>
      </c>
      <c r="D15" s="7">
        <v>184.14</v>
      </c>
      <c r="E15" s="36"/>
      <c r="F15" s="16">
        <f t="shared" ref="F15:F16" si="1">B15*E15</f>
        <v>0</v>
      </c>
    </row>
    <row r="16" spans="1:11" ht="29.25" thickBot="1" x14ac:dyDescent="0.25">
      <c r="A16" s="6" t="s">
        <v>17</v>
      </c>
      <c r="B16" s="9">
        <v>1</v>
      </c>
      <c r="C16" s="7">
        <v>143.22</v>
      </c>
      <c r="D16" s="7">
        <v>143.22</v>
      </c>
      <c r="E16" s="36"/>
      <c r="F16" s="16">
        <f t="shared" si="1"/>
        <v>0</v>
      </c>
    </row>
    <row r="17" spans="1:6" ht="15" thickBot="1" x14ac:dyDescent="0.25">
      <c r="A17" s="41" t="s">
        <v>18</v>
      </c>
      <c r="B17" s="42"/>
      <c r="C17" s="8"/>
      <c r="D17" s="4"/>
      <c r="E17" s="35"/>
      <c r="F17" s="17"/>
    </row>
    <row r="18" spans="1:6" ht="43.5" thickBot="1" x14ac:dyDescent="0.25">
      <c r="A18" s="6" t="s">
        <v>19</v>
      </c>
      <c r="B18" s="9">
        <v>1</v>
      </c>
      <c r="C18" s="7">
        <v>151.4</v>
      </c>
      <c r="D18" s="7">
        <v>151.4</v>
      </c>
      <c r="E18" s="36"/>
      <c r="F18" s="16">
        <f>B18*E18</f>
        <v>0</v>
      </c>
    </row>
    <row r="19" spans="1:6" ht="43.5" thickBot="1" x14ac:dyDescent="0.25">
      <c r="A19" s="6" t="s">
        <v>20</v>
      </c>
      <c r="B19" s="9">
        <v>1</v>
      </c>
      <c r="C19" s="7">
        <v>388.74</v>
      </c>
      <c r="D19" s="7">
        <v>388.74</v>
      </c>
      <c r="E19" s="36"/>
      <c r="F19" s="16">
        <f>B19*E19</f>
        <v>0</v>
      </c>
    </row>
    <row r="20" spans="1:6" ht="43.5" thickBot="1" x14ac:dyDescent="0.25">
      <c r="A20" s="6" t="s">
        <v>21</v>
      </c>
      <c r="B20" s="9">
        <v>1</v>
      </c>
      <c r="C20" s="7">
        <v>76.73</v>
      </c>
      <c r="D20" s="7">
        <v>76.73</v>
      </c>
      <c r="E20" s="36"/>
      <c r="F20" s="16">
        <f t="shared" ref="F20:F21" si="2">B20*E20</f>
        <v>0</v>
      </c>
    </row>
    <row r="21" spans="1:6" ht="57.75" thickBot="1" x14ac:dyDescent="0.25">
      <c r="A21" s="6" t="s">
        <v>22</v>
      </c>
      <c r="B21" s="11">
        <v>1</v>
      </c>
      <c r="C21" s="7">
        <v>77.75</v>
      </c>
      <c r="D21" s="7">
        <v>77.75</v>
      </c>
      <c r="E21" s="36"/>
      <c r="F21" s="16">
        <f t="shared" si="2"/>
        <v>0</v>
      </c>
    </row>
    <row r="22" spans="1:6" ht="15" thickBot="1" x14ac:dyDescent="0.25">
      <c r="A22" s="6" t="s">
        <v>23</v>
      </c>
      <c r="B22" s="19">
        <v>1</v>
      </c>
      <c r="C22" s="7">
        <v>445.01</v>
      </c>
      <c r="D22" s="7">
        <v>445.01</v>
      </c>
      <c r="E22" s="36"/>
      <c r="F22" s="16">
        <f>B22*E22</f>
        <v>0</v>
      </c>
    </row>
    <row r="23" spans="1:6" ht="51.75" customHeight="1" thickBot="1" x14ac:dyDescent="0.25">
      <c r="A23" s="6" t="s">
        <v>24</v>
      </c>
      <c r="B23" s="9">
        <v>1</v>
      </c>
      <c r="C23" s="7">
        <v>27.62</v>
      </c>
      <c r="D23" s="7">
        <v>27.62</v>
      </c>
      <c r="E23" s="36"/>
      <c r="F23" s="16">
        <f>B23*E23</f>
        <v>0</v>
      </c>
    </row>
    <row r="24" spans="1:6" ht="15" thickBot="1" x14ac:dyDescent="0.25">
      <c r="A24" s="41" t="s">
        <v>25</v>
      </c>
      <c r="B24" s="42"/>
      <c r="C24" s="8"/>
      <c r="D24" s="4"/>
      <c r="E24" s="35"/>
      <c r="F24" s="17"/>
    </row>
    <row r="25" spans="1:6" ht="29.25" thickBot="1" x14ac:dyDescent="0.25">
      <c r="A25" s="6" t="s">
        <v>26</v>
      </c>
      <c r="B25" s="9">
        <v>1</v>
      </c>
      <c r="C25" s="7">
        <v>317.13</v>
      </c>
      <c r="D25" s="7">
        <v>317.13</v>
      </c>
      <c r="E25" s="36"/>
      <c r="F25" s="16">
        <f>B25*E25</f>
        <v>0</v>
      </c>
    </row>
    <row r="26" spans="1:6" ht="29.25" thickBot="1" x14ac:dyDescent="0.25">
      <c r="A26" s="6" t="s">
        <v>27</v>
      </c>
      <c r="B26" s="9">
        <v>1</v>
      </c>
      <c r="C26" s="7">
        <v>56.27</v>
      </c>
      <c r="D26" s="7">
        <v>56.27</v>
      </c>
      <c r="E26" s="36"/>
      <c r="F26" s="16">
        <f>B26*E26</f>
        <v>0</v>
      </c>
    </row>
    <row r="27" spans="1:6" ht="26.25" customHeight="1" thickBot="1" x14ac:dyDescent="0.25">
      <c r="A27" s="6" t="s">
        <v>28</v>
      </c>
      <c r="B27" s="9">
        <v>1</v>
      </c>
      <c r="C27" s="7">
        <v>664.95</v>
      </c>
      <c r="D27" s="7">
        <v>664.95</v>
      </c>
      <c r="E27" s="36"/>
      <c r="F27" s="16">
        <f t="shared" ref="F27:F28" si="3">B27*E27</f>
        <v>0</v>
      </c>
    </row>
    <row r="28" spans="1:6" ht="39" customHeight="1" thickBot="1" x14ac:dyDescent="0.25">
      <c r="A28" s="6" t="s">
        <v>29</v>
      </c>
      <c r="B28" s="9">
        <v>1</v>
      </c>
      <c r="C28" s="7">
        <v>613.79999999999995</v>
      </c>
      <c r="D28" s="7">
        <v>613.79999999999995</v>
      </c>
      <c r="E28" s="36"/>
      <c r="F28" s="16">
        <f t="shared" si="3"/>
        <v>0</v>
      </c>
    </row>
    <row r="29" spans="1:6" ht="15" thickBot="1" x14ac:dyDescent="0.25">
      <c r="A29" s="41" t="s">
        <v>30</v>
      </c>
      <c r="B29" s="42"/>
      <c r="C29" s="8"/>
      <c r="D29" s="4"/>
      <c r="E29" s="35"/>
      <c r="F29" s="17"/>
    </row>
    <row r="30" spans="1:6" ht="29.25" thickBot="1" x14ac:dyDescent="0.25">
      <c r="A30" s="6" t="s">
        <v>31</v>
      </c>
      <c r="B30" s="11">
        <v>2</v>
      </c>
      <c r="C30" s="7">
        <v>600</v>
      </c>
      <c r="D30" s="7">
        <v>1200</v>
      </c>
      <c r="E30" s="36"/>
      <c r="F30" s="16">
        <f>B30*E30</f>
        <v>0</v>
      </c>
    </row>
    <row r="31" spans="1:6" ht="43.5" thickBot="1" x14ac:dyDescent="0.25">
      <c r="A31" s="6" t="s">
        <v>32</v>
      </c>
      <c r="B31" s="19">
        <v>2</v>
      </c>
      <c r="C31" s="7">
        <v>700</v>
      </c>
      <c r="D31" s="7">
        <v>1400</v>
      </c>
      <c r="E31" s="36"/>
      <c r="F31" s="16">
        <f>B31*E31</f>
        <v>0</v>
      </c>
    </row>
    <row r="32" spans="1:6" ht="15" thickBot="1" x14ac:dyDescent="0.25">
      <c r="A32" s="6" t="s">
        <v>33</v>
      </c>
      <c r="B32" s="9">
        <v>1</v>
      </c>
      <c r="C32" s="7">
        <v>227.11</v>
      </c>
      <c r="D32" s="7">
        <v>227.11</v>
      </c>
      <c r="E32" s="36"/>
      <c r="F32" s="16">
        <f t="shared" ref="F32:F33" si="4">B32*E32</f>
        <v>0</v>
      </c>
    </row>
    <row r="33" spans="1:6" ht="43.5" thickBot="1" x14ac:dyDescent="0.25">
      <c r="A33" s="6" t="s">
        <v>34</v>
      </c>
      <c r="B33" s="9">
        <v>1</v>
      </c>
      <c r="C33" s="7">
        <v>255.75</v>
      </c>
      <c r="D33" s="7">
        <v>255.75</v>
      </c>
      <c r="E33" s="36"/>
      <c r="F33" s="16">
        <f t="shared" si="4"/>
        <v>0</v>
      </c>
    </row>
    <row r="34" spans="1:6" ht="29.25" thickBot="1" x14ac:dyDescent="0.25">
      <c r="A34" s="6" t="s">
        <v>35</v>
      </c>
      <c r="B34" s="9">
        <v>1</v>
      </c>
      <c r="C34" s="7">
        <v>2915.55</v>
      </c>
      <c r="D34" s="7">
        <v>2915.55</v>
      </c>
      <c r="E34" s="36"/>
      <c r="F34" s="16">
        <f>B34*E34</f>
        <v>0</v>
      </c>
    </row>
    <row r="35" spans="1:6" ht="29.25" thickBot="1" x14ac:dyDescent="0.25">
      <c r="A35" s="6" t="s">
        <v>36</v>
      </c>
      <c r="B35" s="9">
        <v>1</v>
      </c>
      <c r="C35" s="7">
        <v>1278.75</v>
      </c>
      <c r="D35" s="7">
        <v>1278.75</v>
      </c>
      <c r="E35" s="36"/>
      <c r="F35" s="16">
        <f>B35*E35</f>
        <v>0</v>
      </c>
    </row>
    <row r="36" spans="1:6" ht="29.25" thickBot="1" x14ac:dyDescent="0.25">
      <c r="A36" s="6" t="s">
        <v>37</v>
      </c>
      <c r="B36" s="9">
        <v>1</v>
      </c>
      <c r="C36" s="7">
        <v>1585.65</v>
      </c>
      <c r="D36" s="7">
        <v>1585.65</v>
      </c>
      <c r="E36" s="36"/>
      <c r="F36" s="16">
        <f>B36*E36</f>
        <v>0</v>
      </c>
    </row>
    <row r="37" spans="1:6" ht="43.5" thickBot="1" x14ac:dyDescent="0.25">
      <c r="A37" s="6" t="s">
        <v>38</v>
      </c>
      <c r="B37" s="9">
        <v>1</v>
      </c>
      <c r="C37" s="7">
        <v>1176.45</v>
      </c>
      <c r="D37" s="7">
        <v>1176.45</v>
      </c>
      <c r="E37" s="36"/>
      <c r="F37" s="16">
        <f>B37*E37</f>
        <v>0</v>
      </c>
    </row>
    <row r="38" spans="1:6" ht="29.25" thickBot="1" x14ac:dyDescent="0.25">
      <c r="A38" s="6" t="s">
        <v>39</v>
      </c>
      <c r="B38" s="9">
        <v>1</v>
      </c>
      <c r="C38" s="7">
        <v>569.80999999999995</v>
      </c>
      <c r="D38" s="7">
        <v>569.80999999999995</v>
      </c>
      <c r="E38" s="36"/>
      <c r="F38" s="16">
        <f t="shared" ref="F38" si="5">B38*E38</f>
        <v>0</v>
      </c>
    </row>
    <row r="39" spans="1:6" ht="15" thickBot="1" x14ac:dyDescent="0.25">
      <c r="A39" s="41" t="s">
        <v>40</v>
      </c>
      <c r="B39" s="42"/>
      <c r="C39" s="8"/>
      <c r="D39" s="4"/>
      <c r="E39" s="35"/>
      <c r="F39" s="17"/>
    </row>
    <row r="40" spans="1:6" ht="26.25" customHeight="1" thickBot="1" x14ac:dyDescent="0.25">
      <c r="A40" s="6" t="s">
        <v>41</v>
      </c>
      <c r="B40" s="9">
        <v>2</v>
      </c>
      <c r="C40" s="7">
        <v>56.27</v>
      </c>
      <c r="D40" s="7">
        <v>112.54</v>
      </c>
      <c r="E40" s="36"/>
      <c r="F40" s="16">
        <f>B40*E40</f>
        <v>0</v>
      </c>
    </row>
    <row r="41" spans="1:6" ht="29.25" thickBot="1" x14ac:dyDescent="0.25">
      <c r="A41" s="6" t="s">
        <v>42</v>
      </c>
      <c r="B41" s="9">
        <v>1</v>
      </c>
      <c r="C41" s="7">
        <v>71.61</v>
      </c>
      <c r="D41" s="7">
        <v>71.61</v>
      </c>
      <c r="E41" s="36"/>
      <c r="F41" s="16">
        <f>B41*E41</f>
        <v>0</v>
      </c>
    </row>
    <row r="42" spans="1:6" ht="29.25" thickBot="1" x14ac:dyDescent="0.25">
      <c r="A42" s="6" t="s">
        <v>43</v>
      </c>
      <c r="B42" s="9">
        <v>1</v>
      </c>
      <c r="C42" s="7">
        <v>76.73</v>
      </c>
      <c r="D42" s="7">
        <v>76.73</v>
      </c>
      <c r="E42" s="36"/>
      <c r="F42" s="16">
        <f t="shared" ref="F42:F43" si="6">B42*E42</f>
        <v>0</v>
      </c>
    </row>
    <row r="43" spans="1:6" ht="26.25" customHeight="1" thickBot="1" x14ac:dyDescent="0.25">
      <c r="A43" s="6" t="s">
        <v>44</v>
      </c>
      <c r="B43" s="9">
        <v>1</v>
      </c>
      <c r="C43" s="7">
        <v>127.88</v>
      </c>
      <c r="D43" s="7">
        <v>127.88</v>
      </c>
      <c r="E43" s="36"/>
      <c r="F43" s="16">
        <f t="shared" si="6"/>
        <v>0</v>
      </c>
    </row>
    <row r="44" spans="1:6" ht="39" customHeight="1" thickBot="1" x14ac:dyDescent="0.25">
      <c r="A44" s="6" t="s">
        <v>45</v>
      </c>
      <c r="B44" s="11">
        <v>1</v>
      </c>
      <c r="C44" s="7">
        <v>398.97</v>
      </c>
      <c r="D44" s="7">
        <v>398.97</v>
      </c>
      <c r="E44" s="36"/>
      <c r="F44" s="16">
        <f>B44*E44</f>
        <v>0</v>
      </c>
    </row>
    <row r="45" spans="1:6" ht="29.25" thickBot="1" x14ac:dyDescent="0.25">
      <c r="A45" s="6" t="s">
        <v>46</v>
      </c>
      <c r="B45" s="19">
        <v>1</v>
      </c>
      <c r="C45" s="7">
        <v>230.18</v>
      </c>
      <c r="D45" s="7">
        <v>230.18</v>
      </c>
      <c r="E45" s="36"/>
      <c r="F45" s="16">
        <f>B45*E45</f>
        <v>0</v>
      </c>
    </row>
    <row r="46" spans="1:6" ht="26.25" customHeight="1" thickBot="1" x14ac:dyDescent="0.25">
      <c r="A46" s="6" t="s">
        <v>47</v>
      </c>
      <c r="B46" s="9">
        <v>1</v>
      </c>
      <c r="C46" s="7">
        <v>613.79999999999995</v>
      </c>
      <c r="D46" s="7">
        <v>613.79999999999995</v>
      </c>
      <c r="E46" s="36"/>
      <c r="F46" s="16">
        <f>B46*E46</f>
        <v>0</v>
      </c>
    </row>
    <row r="47" spans="1:6" ht="15" thickBot="1" x14ac:dyDescent="0.25">
      <c r="A47" s="41" t="s">
        <v>48</v>
      </c>
      <c r="B47" s="42"/>
      <c r="C47" s="8"/>
      <c r="D47" s="4"/>
      <c r="E47" s="35"/>
      <c r="F47" s="17"/>
    </row>
    <row r="48" spans="1:6" ht="64.5" customHeight="1" thickBot="1" x14ac:dyDescent="0.25">
      <c r="A48" s="6" t="s">
        <v>49</v>
      </c>
      <c r="B48" s="9">
        <v>1</v>
      </c>
      <c r="C48" s="7">
        <v>194.37</v>
      </c>
      <c r="D48" s="7">
        <v>194.37</v>
      </c>
      <c r="E48" s="36"/>
      <c r="F48" s="16">
        <f>B48*E48</f>
        <v>0</v>
      </c>
    </row>
    <row r="49" spans="1:9" ht="64.5" customHeight="1" thickBot="1" x14ac:dyDescent="0.25">
      <c r="A49" s="6" t="s">
        <v>50</v>
      </c>
      <c r="B49" s="9">
        <v>1</v>
      </c>
      <c r="C49" s="7">
        <v>296.67</v>
      </c>
      <c r="D49" s="7">
        <v>296.67</v>
      </c>
      <c r="E49" s="36"/>
      <c r="F49" s="16">
        <f>B49*E49</f>
        <v>0</v>
      </c>
    </row>
    <row r="50" spans="1:9" ht="15" thickBot="1" x14ac:dyDescent="0.25">
      <c r="A50" s="41" t="s">
        <v>51</v>
      </c>
      <c r="B50" s="42"/>
      <c r="C50" s="8"/>
      <c r="D50" s="4"/>
      <c r="E50" s="35"/>
      <c r="F50" s="17"/>
    </row>
    <row r="51" spans="1:9" ht="26.25" customHeight="1" thickBot="1" x14ac:dyDescent="0.25">
      <c r="A51" s="6" t="s">
        <v>52</v>
      </c>
      <c r="B51" s="9">
        <v>1</v>
      </c>
      <c r="C51" s="7">
        <v>138.11000000000001</v>
      </c>
      <c r="D51" s="7">
        <v>138.11000000000001</v>
      </c>
      <c r="E51" s="36"/>
      <c r="F51" s="16">
        <f>B51*E51</f>
        <v>0</v>
      </c>
    </row>
    <row r="52" spans="1:9" ht="26.25" customHeight="1" thickBot="1" x14ac:dyDescent="0.25">
      <c r="A52" s="6" t="s">
        <v>53</v>
      </c>
      <c r="B52" s="9">
        <v>1</v>
      </c>
      <c r="C52" s="7">
        <v>66.5</v>
      </c>
      <c r="D52" s="7">
        <v>66.5</v>
      </c>
      <c r="E52" s="36"/>
      <c r="F52" s="16">
        <f>B52*E52</f>
        <v>0</v>
      </c>
    </row>
    <row r="53" spans="1:9" ht="15" thickBot="1" x14ac:dyDescent="0.25">
      <c r="A53" s="6" t="s">
        <v>54</v>
      </c>
      <c r="B53" s="11">
        <v>2</v>
      </c>
      <c r="C53" s="7">
        <v>265.98</v>
      </c>
      <c r="D53" s="7">
        <v>531.96</v>
      </c>
      <c r="E53" s="36"/>
      <c r="F53" s="16">
        <f t="shared" ref="F53:F55" si="7">B53*E53</f>
        <v>0</v>
      </c>
    </row>
    <row r="54" spans="1:9" ht="29.25" thickBot="1" x14ac:dyDescent="0.25">
      <c r="A54" s="6" t="s">
        <v>55</v>
      </c>
      <c r="B54" s="19">
        <v>1</v>
      </c>
      <c r="C54" s="7">
        <v>30.69</v>
      </c>
      <c r="D54" s="7">
        <v>30.69</v>
      </c>
      <c r="E54" s="36"/>
      <c r="F54" s="16">
        <f t="shared" si="7"/>
        <v>0</v>
      </c>
    </row>
    <row r="55" spans="1:9" ht="29.25" thickBot="1" x14ac:dyDescent="0.25">
      <c r="A55" s="10" t="s">
        <v>56</v>
      </c>
      <c r="B55" s="9">
        <v>1</v>
      </c>
      <c r="C55" s="7">
        <v>76.73</v>
      </c>
      <c r="D55" s="7">
        <v>76.73</v>
      </c>
      <c r="E55" s="36"/>
      <c r="F55" s="16">
        <f t="shared" si="7"/>
        <v>0</v>
      </c>
    </row>
    <row r="56" spans="1:9" ht="15" thickBot="1" x14ac:dyDescent="0.25">
      <c r="A56" s="12" t="s">
        <v>57</v>
      </c>
      <c r="B56" s="13"/>
      <c r="C56" s="9"/>
      <c r="D56" s="14">
        <v>17797.75</v>
      </c>
      <c r="E56" s="37"/>
      <c r="F56" s="18">
        <f>SUM(F5:F55)</f>
        <v>0</v>
      </c>
      <c r="G56" s="20" t="s">
        <v>60</v>
      </c>
      <c r="H56" s="20"/>
      <c r="I56" s="20"/>
    </row>
  </sheetData>
  <sheetProtection algorithmName="SHA-512" hashValue="dJbkCtssqPLpY+kfnzpnbCSCgVQSBhleHhuk6S3kWc4CpKwL2wwMyfPPZ4kc0WqOgSENq84E5OOTfNmHyhI4lA==" saltValue="2W0WvpJwzWBqQHzAtz+Tfg==" spinCount="100000" sheet="1" objects="1" scenarios="1" selectLockedCells="1"/>
  <mergeCells count="9">
    <mergeCell ref="A39:B39"/>
    <mergeCell ref="A47:B47"/>
    <mergeCell ref="A50:B50"/>
    <mergeCell ref="A4:B4"/>
    <mergeCell ref="A7:B7"/>
    <mergeCell ref="A12:B12"/>
    <mergeCell ref="A17:B17"/>
    <mergeCell ref="A24:B24"/>
    <mergeCell ref="A29:B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5687-EC4E-4AB4-80C2-51DA88EB51DE}">
  <dimension ref="A1:I56"/>
  <sheetViews>
    <sheetView topLeftCell="A8" workbookViewId="0">
      <selection activeCell="E9" sqref="E9"/>
    </sheetView>
  </sheetViews>
  <sheetFormatPr baseColWidth="10" defaultRowHeight="14.25" x14ac:dyDescent="0.2"/>
  <sheetData>
    <row r="1" spans="1:6" ht="28.5" x14ac:dyDescent="0.2">
      <c r="A1" s="1" t="s">
        <v>62</v>
      </c>
    </row>
    <row r="2" spans="1:6" ht="15" thickBot="1" x14ac:dyDescent="0.25">
      <c r="A2" s="2"/>
    </row>
    <row r="3" spans="1:6" ht="72" thickBot="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58</v>
      </c>
      <c r="F3" s="3" t="s">
        <v>59</v>
      </c>
    </row>
    <row r="4" spans="1:6" ht="15" thickBot="1" x14ac:dyDescent="0.25">
      <c r="A4" s="41" t="s">
        <v>5</v>
      </c>
      <c r="B4" s="42"/>
      <c r="C4" s="5"/>
      <c r="D4" s="4"/>
      <c r="E4" s="4"/>
      <c r="F4" s="15"/>
    </row>
    <row r="5" spans="1:6" ht="43.5" thickBot="1" x14ac:dyDescent="0.25">
      <c r="A5" s="6" t="s">
        <v>6</v>
      </c>
      <c r="B5" s="9">
        <v>4</v>
      </c>
      <c r="C5" s="7">
        <v>56.27</v>
      </c>
      <c r="D5" s="7">
        <v>225.08</v>
      </c>
      <c r="E5" s="36"/>
      <c r="F5" s="16">
        <f>B5*E5</f>
        <v>0</v>
      </c>
    </row>
    <row r="6" spans="1:6" ht="29.25" thickBot="1" x14ac:dyDescent="0.25">
      <c r="A6" s="6" t="s">
        <v>7</v>
      </c>
      <c r="B6" s="9">
        <v>8</v>
      </c>
      <c r="C6" s="7">
        <v>42.97</v>
      </c>
      <c r="D6" s="7">
        <v>343.76</v>
      </c>
      <c r="E6" s="36"/>
      <c r="F6" s="16">
        <f>B6*E6</f>
        <v>0</v>
      </c>
    </row>
    <row r="7" spans="1:6" ht="15" thickBot="1" x14ac:dyDescent="0.25">
      <c r="A7" s="41" t="s">
        <v>8</v>
      </c>
      <c r="B7" s="42"/>
      <c r="C7" s="8"/>
      <c r="D7" s="4"/>
      <c r="E7" s="4"/>
      <c r="F7" s="17"/>
    </row>
    <row r="8" spans="1:6" ht="15" thickBot="1" x14ac:dyDescent="0.25">
      <c r="A8" s="6" t="s">
        <v>9</v>
      </c>
      <c r="B8" s="9">
        <v>2</v>
      </c>
      <c r="C8" s="7">
        <v>40.92</v>
      </c>
      <c r="D8" s="7">
        <v>81.84</v>
      </c>
      <c r="E8" s="36"/>
      <c r="F8" s="16">
        <f>B8*E8</f>
        <v>0</v>
      </c>
    </row>
    <row r="9" spans="1:6" ht="43.5" thickBot="1" x14ac:dyDescent="0.25">
      <c r="A9" s="6" t="s">
        <v>10</v>
      </c>
      <c r="B9" s="9">
        <v>1</v>
      </c>
      <c r="C9" s="7">
        <v>20.46</v>
      </c>
      <c r="D9" s="7">
        <v>20.46</v>
      </c>
      <c r="E9" s="36"/>
      <c r="F9" s="16">
        <f>B9*E9</f>
        <v>0</v>
      </c>
    </row>
    <row r="10" spans="1:6" ht="43.5" thickBot="1" x14ac:dyDescent="0.25">
      <c r="A10" s="6" t="s">
        <v>11</v>
      </c>
      <c r="B10" s="9">
        <v>1</v>
      </c>
      <c r="C10" s="7">
        <v>25.58</v>
      </c>
      <c r="D10" s="7">
        <v>25.58</v>
      </c>
      <c r="E10" s="36"/>
      <c r="F10" s="16">
        <f t="shared" ref="F10:F11" si="0">B10*E10</f>
        <v>0</v>
      </c>
    </row>
    <row r="11" spans="1:6" ht="43.5" thickBot="1" x14ac:dyDescent="0.25">
      <c r="A11" s="6" t="s">
        <v>12</v>
      </c>
      <c r="B11" s="9">
        <v>1</v>
      </c>
      <c r="C11" s="7">
        <v>102.3</v>
      </c>
      <c r="D11" s="7">
        <v>102.3</v>
      </c>
      <c r="E11" s="36"/>
      <c r="F11" s="16">
        <f t="shared" si="0"/>
        <v>0</v>
      </c>
    </row>
    <row r="12" spans="1:6" ht="15" thickBot="1" x14ac:dyDescent="0.25">
      <c r="A12" s="41" t="s">
        <v>13</v>
      </c>
      <c r="B12" s="42"/>
      <c r="C12" s="8"/>
      <c r="D12" s="4"/>
      <c r="E12" s="35"/>
      <c r="F12" s="17"/>
    </row>
    <row r="13" spans="1:6" ht="29.25" thickBot="1" x14ac:dyDescent="0.25">
      <c r="A13" s="6" t="s">
        <v>14</v>
      </c>
      <c r="B13" s="9">
        <v>1</v>
      </c>
      <c r="C13" s="7">
        <v>148.34</v>
      </c>
      <c r="D13" s="7">
        <v>148.34</v>
      </c>
      <c r="E13" s="36"/>
      <c r="F13" s="16">
        <f>B13*E13</f>
        <v>0</v>
      </c>
    </row>
    <row r="14" spans="1:6" ht="29.25" thickBot="1" x14ac:dyDescent="0.25">
      <c r="A14" s="6" t="s">
        <v>15</v>
      </c>
      <c r="B14" s="9">
        <v>1</v>
      </c>
      <c r="C14" s="7">
        <v>168.8</v>
      </c>
      <c r="D14" s="7">
        <v>168.8</v>
      </c>
      <c r="E14" s="36"/>
      <c r="F14" s="16">
        <f>B14*E14</f>
        <v>0</v>
      </c>
    </row>
    <row r="15" spans="1:6" ht="29.25" thickBot="1" x14ac:dyDescent="0.25">
      <c r="A15" s="6" t="s">
        <v>16</v>
      </c>
      <c r="B15" s="9">
        <v>1</v>
      </c>
      <c r="C15" s="7">
        <v>184.14</v>
      </c>
      <c r="D15" s="7">
        <v>184.14</v>
      </c>
      <c r="E15" s="36"/>
      <c r="F15" s="16">
        <f t="shared" ref="F15:F16" si="1">B15*E15</f>
        <v>0</v>
      </c>
    </row>
    <row r="16" spans="1:6" ht="29.25" thickBot="1" x14ac:dyDescent="0.25">
      <c r="A16" s="6" t="s">
        <v>17</v>
      </c>
      <c r="B16" s="9">
        <v>1</v>
      </c>
      <c r="C16" s="7">
        <v>143.22</v>
      </c>
      <c r="D16" s="7">
        <v>143.22</v>
      </c>
      <c r="E16" s="36"/>
      <c r="F16" s="16">
        <f t="shared" si="1"/>
        <v>0</v>
      </c>
    </row>
    <row r="17" spans="1:6" ht="15" thickBot="1" x14ac:dyDescent="0.25">
      <c r="A17" s="41" t="s">
        <v>18</v>
      </c>
      <c r="B17" s="42"/>
      <c r="C17" s="8"/>
      <c r="D17" s="4"/>
      <c r="E17" s="35"/>
      <c r="F17" s="17"/>
    </row>
    <row r="18" spans="1:6" ht="43.5" thickBot="1" x14ac:dyDescent="0.25">
      <c r="A18" s="6" t="s">
        <v>19</v>
      </c>
      <c r="B18" s="9">
        <v>1</v>
      </c>
      <c r="C18" s="7">
        <v>151.4</v>
      </c>
      <c r="D18" s="7">
        <v>151.4</v>
      </c>
      <c r="E18" s="36"/>
      <c r="F18" s="16">
        <f>B18*E18</f>
        <v>0</v>
      </c>
    </row>
    <row r="19" spans="1:6" ht="43.5" thickBot="1" x14ac:dyDescent="0.25">
      <c r="A19" s="6" t="s">
        <v>20</v>
      </c>
      <c r="B19" s="9">
        <v>1</v>
      </c>
      <c r="C19" s="7">
        <v>388.74</v>
      </c>
      <c r="D19" s="7">
        <v>388.74</v>
      </c>
      <c r="E19" s="36"/>
      <c r="F19" s="16">
        <f>B19*E19</f>
        <v>0</v>
      </c>
    </row>
    <row r="20" spans="1:6" ht="43.5" thickBot="1" x14ac:dyDescent="0.25">
      <c r="A20" s="6" t="s">
        <v>21</v>
      </c>
      <c r="B20" s="9">
        <v>4</v>
      </c>
      <c r="C20" s="7">
        <v>76.73</v>
      </c>
      <c r="D20" s="7">
        <v>306.92</v>
      </c>
      <c r="E20" s="36"/>
      <c r="F20" s="16">
        <f t="shared" ref="F20:F21" si="2">B20*E20</f>
        <v>0</v>
      </c>
    </row>
    <row r="21" spans="1:6" ht="57.75" thickBot="1" x14ac:dyDescent="0.25">
      <c r="A21" s="6" t="s">
        <v>22</v>
      </c>
      <c r="B21" s="9">
        <v>1</v>
      </c>
      <c r="C21" s="7">
        <v>77.75</v>
      </c>
      <c r="D21" s="7">
        <v>77.75</v>
      </c>
      <c r="E21" s="36"/>
      <c r="F21" s="16">
        <f t="shared" si="2"/>
        <v>0</v>
      </c>
    </row>
    <row r="22" spans="1:6" ht="15" thickBot="1" x14ac:dyDescent="0.25">
      <c r="A22" s="6" t="s">
        <v>23</v>
      </c>
      <c r="B22" s="9">
        <v>1</v>
      </c>
      <c r="C22" s="7">
        <v>445.01</v>
      </c>
      <c r="D22" s="7">
        <v>445.01</v>
      </c>
      <c r="E22" s="36"/>
      <c r="F22" s="16">
        <f>B22*E22</f>
        <v>0</v>
      </c>
    </row>
    <row r="23" spans="1:6" ht="57.75" thickBot="1" x14ac:dyDescent="0.25">
      <c r="A23" s="6" t="s">
        <v>63</v>
      </c>
      <c r="B23" s="9">
        <v>1</v>
      </c>
      <c r="C23" s="7">
        <v>27.62</v>
      </c>
      <c r="D23" s="7">
        <v>27.62</v>
      </c>
      <c r="E23" s="36"/>
      <c r="F23" s="16">
        <f>B23*E23</f>
        <v>0</v>
      </c>
    </row>
    <row r="24" spans="1:6" ht="15" thickBot="1" x14ac:dyDescent="0.25">
      <c r="A24" s="41" t="s">
        <v>25</v>
      </c>
      <c r="B24" s="42"/>
      <c r="C24" s="8"/>
      <c r="D24" s="4"/>
      <c r="E24" s="35"/>
      <c r="F24" s="17"/>
    </row>
    <row r="25" spans="1:6" ht="29.25" thickBot="1" x14ac:dyDescent="0.25">
      <c r="A25" s="6" t="s">
        <v>26</v>
      </c>
      <c r="B25" s="9">
        <v>1</v>
      </c>
      <c r="C25" s="7">
        <v>317.13</v>
      </c>
      <c r="D25" s="7">
        <v>317.13</v>
      </c>
      <c r="E25" s="36"/>
      <c r="F25" s="16">
        <f>B25*E25</f>
        <v>0</v>
      </c>
    </row>
    <row r="26" spans="1:6" ht="29.25" thickBot="1" x14ac:dyDescent="0.25">
      <c r="A26" s="6" t="s">
        <v>27</v>
      </c>
      <c r="B26" s="9">
        <v>1</v>
      </c>
      <c r="C26" s="7">
        <v>56.27</v>
      </c>
      <c r="D26" s="7">
        <v>56.27</v>
      </c>
      <c r="E26" s="36"/>
      <c r="F26" s="16">
        <f>B26*E26</f>
        <v>0</v>
      </c>
    </row>
    <row r="27" spans="1:6" ht="29.25" thickBot="1" x14ac:dyDescent="0.25">
      <c r="A27" s="6" t="s">
        <v>28</v>
      </c>
      <c r="B27" s="9">
        <v>1</v>
      </c>
      <c r="C27" s="7">
        <v>664.95</v>
      </c>
      <c r="D27" s="7">
        <v>664.95</v>
      </c>
      <c r="E27" s="36"/>
      <c r="F27" s="16">
        <f t="shared" ref="F27:F28" si="3">B27*E27</f>
        <v>0</v>
      </c>
    </row>
    <row r="28" spans="1:6" ht="43.5" thickBot="1" x14ac:dyDescent="0.25">
      <c r="A28" s="6" t="s">
        <v>29</v>
      </c>
      <c r="B28" s="9">
        <v>1</v>
      </c>
      <c r="C28" s="7">
        <v>613.79999999999995</v>
      </c>
      <c r="D28" s="7">
        <v>613.79999999999995</v>
      </c>
      <c r="E28" s="36"/>
      <c r="F28" s="16">
        <f t="shared" si="3"/>
        <v>0</v>
      </c>
    </row>
    <row r="29" spans="1:6" ht="15" thickBot="1" x14ac:dyDescent="0.25">
      <c r="A29" s="41" t="s">
        <v>30</v>
      </c>
      <c r="B29" s="42"/>
      <c r="C29" s="8"/>
      <c r="D29" s="4"/>
      <c r="E29" s="35"/>
      <c r="F29" s="17"/>
    </row>
    <row r="30" spans="1:6" ht="29.25" thickBot="1" x14ac:dyDescent="0.25">
      <c r="A30" s="6" t="s">
        <v>31</v>
      </c>
      <c r="B30" s="9">
        <v>1</v>
      </c>
      <c r="C30" s="7">
        <v>600</v>
      </c>
      <c r="D30" s="7">
        <v>600</v>
      </c>
      <c r="E30" s="36"/>
      <c r="F30" s="16">
        <f>B30*E30</f>
        <v>0</v>
      </c>
    </row>
    <row r="31" spans="1:6" ht="43.5" thickBot="1" x14ac:dyDescent="0.25">
      <c r="A31" s="6" t="s">
        <v>32</v>
      </c>
      <c r="B31" s="9">
        <v>1</v>
      </c>
      <c r="C31" s="7">
        <v>700</v>
      </c>
      <c r="D31" s="7">
        <v>700</v>
      </c>
      <c r="E31" s="36"/>
      <c r="F31" s="16">
        <f>B31*E31</f>
        <v>0</v>
      </c>
    </row>
    <row r="32" spans="1:6" ht="15" thickBot="1" x14ac:dyDescent="0.25">
      <c r="A32" s="6" t="s">
        <v>33</v>
      </c>
      <c r="B32" s="9">
        <v>1</v>
      </c>
      <c r="C32" s="7">
        <v>227.11</v>
      </c>
      <c r="D32" s="7">
        <v>227.11</v>
      </c>
      <c r="E32" s="36"/>
      <c r="F32" s="16">
        <f t="shared" ref="F32:F33" si="4">B32*E32</f>
        <v>0</v>
      </c>
    </row>
    <row r="33" spans="1:9" ht="43.5" thickBot="1" x14ac:dyDescent="0.25">
      <c r="A33" s="6" t="s">
        <v>34</v>
      </c>
      <c r="B33" s="9">
        <v>1</v>
      </c>
      <c r="C33" s="7">
        <v>255.75</v>
      </c>
      <c r="D33" s="7">
        <v>255.75</v>
      </c>
      <c r="E33" s="36"/>
      <c r="F33" s="16">
        <f t="shared" si="4"/>
        <v>0</v>
      </c>
    </row>
    <row r="34" spans="1:9" ht="29.25" thickBot="1" x14ac:dyDescent="0.25">
      <c r="A34" s="6" t="s">
        <v>35</v>
      </c>
      <c r="B34" s="9">
        <v>1</v>
      </c>
      <c r="C34" s="7">
        <v>2915.55</v>
      </c>
      <c r="D34" s="7">
        <v>2915.55</v>
      </c>
      <c r="E34" s="36"/>
      <c r="F34" s="16">
        <f>B34*E34</f>
        <v>0</v>
      </c>
    </row>
    <row r="35" spans="1:9" ht="29.25" thickBot="1" x14ac:dyDescent="0.25">
      <c r="A35" s="6" t="s">
        <v>36</v>
      </c>
      <c r="B35" s="9">
        <v>1</v>
      </c>
      <c r="C35" s="7">
        <v>1278.75</v>
      </c>
      <c r="D35" s="7">
        <v>1278.75</v>
      </c>
      <c r="E35" s="36"/>
      <c r="F35" s="16">
        <f>B35*E35</f>
        <v>0</v>
      </c>
    </row>
    <row r="36" spans="1:9" ht="29.25" thickBot="1" x14ac:dyDescent="0.25">
      <c r="A36" s="6" t="s">
        <v>37</v>
      </c>
      <c r="B36" s="9">
        <v>1</v>
      </c>
      <c r="C36" s="7">
        <v>1585.65</v>
      </c>
      <c r="D36" s="7">
        <v>1585.65</v>
      </c>
      <c r="E36" s="36"/>
      <c r="F36" s="16">
        <f>B36*E36</f>
        <v>0</v>
      </c>
    </row>
    <row r="37" spans="1:9" ht="43.5" thickBot="1" x14ac:dyDescent="0.25">
      <c r="A37" s="6" t="s">
        <v>38</v>
      </c>
      <c r="B37" s="9">
        <v>1</v>
      </c>
      <c r="C37" s="7">
        <v>1176.45</v>
      </c>
      <c r="D37" s="7">
        <v>1176.45</v>
      </c>
      <c r="E37" s="36"/>
      <c r="F37" s="16">
        <f>B37*E37</f>
        <v>0</v>
      </c>
    </row>
    <row r="38" spans="1:9" ht="29.25" thickBot="1" x14ac:dyDescent="0.25">
      <c r="A38" s="6" t="s">
        <v>39</v>
      </c>
      <c r="B38" s="9">
        <v>1</v>
      </c>
      <c r="C38" s="7">
        <v>569.80999999999995</v>
      </c>
      <c r="D38" s="7">
        <v>569.80999999999995</v>
      </c>
      <c r="E38" s="36"/>
      <c r="F38" s="16">
        <f t="shared" ref="F38" si="5">B38*E38</f>
        <v>0</v>
      </c>
    </row>
    <row r="39" spans="1:9" ht="15" thickBot="1" x14ac:dyDescent="0.25">
      <c r="A39" s="41" t="s">
        <v>40</v>
      </c>
      <c r="B39" s="42"/>
      <c r="C39" s="8"/>
      <c r="D39" s="4"/>
      <c r="E39" s="35"/>
      <c r="F39" s="17"/>
    </row>
    <row r="40" spans="1:9" ht="29.25" thickBot="1" x14ac:dyDescent="0.25">
      <c r="A40" s="6" t="s">
        <v>41</v>
      </c>
      <c r="B40" s="9">
        <v>1</v>
      </c>
      <c r="C40" s="7">
        <v>56.27</v>
      </c>
      <c r="D40" s="7">
        <v>56.27</v>
      </c>
      <c r="E40" s="36"/>
      <c r="F40" s="16">
        <f>B40*E40</f>
        <v>0</v>
      </c>
    </row>
    <row r="41" spans="1:9" ht="29.25" thickBot="1" x14ac:dyDescent="0.25">
      <c r="A41" s="6" t="s">
        <v>42</v>
      </c>
      <c r="B41" s="9">
        <v>1</v>
      </c>
      <c r="C41" s="7">
        <v>71.61</v>
      </c>
      <c r="D41" s="7">
        <v>71.61</v>
      </c>
      <c r="E41" s="36"/>
      <c r="F41" s="16">
        <f>B41*E41</f>
        <v>0</v>
      </c>
    </row>
    <row r="42" spans="1:9" ht="29.25" thickBot="1" x14ac:dyDescent="0.25">
      <c r="A42" s="6" t="s">
        <v>43</v>
      </c>
      <c r="B42" s="9">
        <v>1</v>
      </c>
      <c r="C42" s="7">
        <v>76.73</v>
      </c>
      <c r="D42" s="7">
        <v>76.73</v>
      </c>
      <c r="E42" s="36"/>
      <c r="F42" s="16">
        <f t="shared" ref="F42:F43" si="6">B42*E42</f>
        <v>0</v>
      </c>
    </row>
    <row r="43" spans="1:9" ht="29.25" thickBot="1" x14ac:dyDescent="0.25">
      <c r="A43" s="6" t="s">
        <v>44</v>
      </c>
      <c r="B43" s="9">
        <v>1</v>
      </c>
      <c r="C43" s="7">
        <v>127.88</v>
      </c>
      <c r="D43" s="7">
        <v>127.88</v>
      </c>
      <c r="E43" s="36"/>
      <c r="F43" s="16">
        <f t="shared" si="6"/>
        <v>0</v>
      </c>
      <c r="I43" s="38"/>
    </row>
    <row r="44" spans="1:9" ht="43.5" thickBot="1" x14ac:dyDescent="0.25">
      <c r="A44" s="6" t="s">
        <v>45</v>
      </c>
      <c r="B44" s="9">
        <v>1</v>
      </c>
      <c r="C44" s="7">
        <v>398.97</v>
      </c>
      <c r="D44" s="7">
        <v>398.97</v>
      </c>
      <c r="E44" s="36"/>
      <c r="F44" s="16">
        <f>B44*E44</f>
        <v>0</v>
      </c>
    </row>
    <row r="45" spans="1:9" ht="15" thickBot="1" x14ac:dyDescent="0.25">
      <c r="A45" s="6" t="s">
        <v>46</v>
      </c>
      <c r="B45" s="9">
        <v>1</v>
      </c>
      <c r="C45" s="7">
        <v>230.18</v>
      </c>
      <c r="D45" s="7">
        <v>230.18</v>
      </c>
      <c r="E45" s="36"/>
      <c r="F45" s="16">
        <f>B45*E45</f>
        <v>0</v>
      </c>
    </row>
    <row r="46" spans="1:9" ht="29.25" thickBot="1" x14ac:dyDescent="0.25">
      <c r="A46" s="6" t="s">
        <v>47</v>
      </c>
      <c r="B46" s="9">
        <v>1</v>
      </c>
      <c r="C46" s="7">
        <v>613.79999999999995</v>
      </c>
      <c r="D46" s="7">
        <v>613.79999999999995</v>
      </c>
      <c r="E46" s="36"/>
      <c r="F46" s="16">
        <f>B46*E46</f>
        <v>0</v>
      </c>
    </row>
    <row r="47" spans="1:9" ht="15" thickBot="1" x14ac:dyDescent="0.25">
      <c r="A47" s="41" t="s">
        <v>48</v>
      </c>
      <c r="B47" s="42"/>
      <c r="C47" s="8"/>
      <c r="D47" s="4"/>
      <c r="E47" s="35"/>
      <c r="F47" s="17"/>
    </row>
    <row r="48" spans="1:9" ht="57.75" thickBot="1" x14ac:dyDescent="0.25">
      <c r="A48" s="6" t="s">
        <v>49</v>
      </c>
      <c r="B48" s="9">
        <v>1</v>
      </c>
      <c r="C48" s="7">
        <v>194.37</v>
      </c>
      <c r="D48" s="7">
        <v>194.37</v>
      </c>
      <c r="E48" s="36"/>
      <c r="F48" s="16">
        <f>B48*E48</f>
        <v>0</v>
      </c>
    </row>
    <row r="49" spans="1:9" ht="57.75" thickBot="1" x14ac:dyDescent="0.25">
      <c r="A49" s="6" t="s">
        <v>50</v>
      </c>
      <c r="B49" s="9">
        <v>1</v>
      </c>
      <c r="C49" s="7">
        <v>296.67</v>
      </c>
      <c r="D49" s="7">
        <v>296.67</v>
      </c>
      <c r="E49" s="36"/>
      <c r="F49" s="16">
        <f>B49*E49</f>
        <v>0</v>
      </c>
    </row>
    <row r="50" spans="1:9" ht="15" thickBot="1" x14ac:dyDescent="0.25">
      <c r="A50" s="41" t="s">
        <v>51</v>
      </c>
      <c r="B50" s="42"/>
      <c r="C50" s="8"/>
      <c r="D50" s="4"/>
      <c r="E50" s="35"/>
      <c r="F50" s="17"/>
    </row>
    <row r="51" spans="1:9" ht="29.25" thickBot="1" x14ac:dyDescent="0.25">
      <c r="A51" s="6" t="s">
        <v>52</v>
      </c>
      <c r="B51" s="9">
        <v>1</v>
      </c>
      <c r="C51" s="7">
        <v>138.11000000000001</v>
      </c>
      <c r="D51" s="7">
        <v>138.11000000000001</v>
      </c>
      <c r="E51" s="36"/>
      <c r="F51" s="16">
        <f>B51*E51</f>
        <v>0</v>
      </c>
    </row>
    <row r="52" spans="1:9" ht="29.25" thickBot="1" x14ac:dyDescent="0.25">
      <c r="A52" s="6" t="s">
        <v>53</v>
      </c>
      <c r="B52" s="9">
        <v>1</v>
      </c>
      <c r="C52" s="7">
        <v>66.5</v>
      </c>
      <c r="D52" s="7">
        <v>66.5</v>
      </c>
      <c r="E52" s="36"/>
      <c r="F52" s="16">
        <f>B52*E52</f>
        <v>0</v>
      </c>
    </row>
    <row r="53" spans="1:9" ht="15" thickBot="1" x14ac:dyDescent="0.25">
      <c r="A53" s="6" t="s">
        <v>54</v>
      </c>
      <c r="B53" s="9">
        <v>1</v>
      </c>
      <c r="C53" s="7">
        <v>265.98</v>
      </c>
      <c r="D53" s="7">
        <v>265.98</v>
      </c>
      <c r="E53" s="36"/>
      <c r="F53" s="16">
        <f t="shared" ref="F53:F55" si="7">B53*E53</f>
        <v>0</v>
      </c>
    </row>
    <row r="54" spans="1:9" ht="29.25" thickBot="1" x14ac:dyDescent="0.25">
      <c r="A54" s="6" t="s">
        <v>55</v>
      </c>
      <c r="B54" s="9">
        <v>1</v>
      </c>
      <c r="C54" s="7">
        <v>30.69</v>
      </c>
      <c r="D54" s="7">
        <v>30.69</v>
      </c>
      <c r="E54" s="36"/>
      <c r="F54" s="16">
        <f t="shared" si="7"/>
        <v>0</v>
      </c>
    </row>
    <row r="55" spans="1:9" ht="29.25" thickBot="1" x14ac:dyDescent="0.25">
      <c r="A55" s="10" t="s">
        <v>56</v>
      </c>
      <c r="B55" s="11">
        <v>1</v>
      </c>
      <c r="C55" s="7">
        <v>76.73</v>
      </c>
      <c r="D55" s="7">
        <v>76.73</v>
      </c>
      <c r="E55" s="36"/>
      <c r="F55" s="16">
        <f t="shared" si="7"/>
        <v>0</v>
      </c>
    </row>
    <row r="56" spans="1:9" ht="15" thickBot="1" x14ac:dyDescent="0.25">
      <c r="A56" s="12" t="s">
        <v>57</v>
      </c>
      <c r="B56" s="13"/>
      <c r="C56" s="9"/>
      <c r="D56" s="14">
        <v>16446.61</v>
      </c>
      <c r="E56" s="37"/>
      <c r="F56" s="18">
        <f>SUM(F5:F55)</f>
        <v>0</v>
      </c>
      <c r="G56" s="20" t="s">
        <v>60</v>
      </c>
      <c r="H56" s="20"/>
      <c r="I56" s="20"/>
    </row>
  </sheetData>
  <sheetProtection algorithmName="SHA-512" hashValue="dqsLtePKmJneRC/N221JzzMZPzvMWpv+TQDb5i0/5UnbKrkz0qj+3vi+IAICwz5INCdVp9M8dqIjxIL4Ue7v8A==" saltValue="J57tJwGTaeV+DNm4SSCrSw==" spinCount="100000" sheet="1" objects="1" scenarios="1" selectLockedCells="1"/>
  <mergeCells count="9">
    <mergeCell ref="A39:B39"/>
    <mergeCell ref="A47:B47"/>
    <mergeCell ref="A50:B50"/>
    <mergeCell ref="A4:B4"/>
    <mergeCell ref="A7:B7"/>
    <mergeCell ref="A12:B12"/>
    <mergeCell ref="A17:B17"/>
    <mergeCell ref="A24:B24"/>
    <mergeCell ref="A29:B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F26F8-666C-42EB-9E85-1214A5EDD29B}">
  <dimension ref="A1:G56"/>
  <sheetViews>
    <sheetView workbookViewId="0">
      <selection activeCell="E41" sqref="E41"/>
    </sheetView>
  </sheetViews>
  <sheetFormatPr baseColWidth="10" defaultRowHeight="14.25" x14ac:dyDescent="0.2"/>
  <sheetData>
    <row r="1" spans="1:7" ht="25.5" x14ac:dyDescent="0.2">
      <c r="A1" s="1" t="s">
        <v>65</v>
      </c>
    </row>
    <row r="2" spans="1:7" ht="15" thickBot="1" x14ac:dyDescent="0.25">
      <c r="A2" s="2"/>
    </row>
    <row r="3" spans="1:7" ht="72" thickBot="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58</v>
      </c>
      <c r="F3" s="3" t="s">
        <v>59</v>
      </c>
      <c r="G3" s="38"/>
    </row>
    <row r="4" spans="1:7" ht="15" thickBot="1" x14ac:dyDescent="0.25">
      <c r="A4" s="41" t="s">
        <v>5</v>
      </c>
      <c r="B4" s="42"/>
      <c r="C4" s="5"/>
      <c r="D4" s="4"/>
      <c r="E4" s="4"/>
      <c r="F4" s="15"/>
    </row>
    <row r="5" spans="1:7" ht="43.5" thickBot="1" x14ac:dyDescent="0.25">
      <c r="A5" s="6" t="s">
        <v>6</v>
      </c>
      <c r="B5" s="9">
        <v>4</v>
      </c>
      <c r="C5" s="7">
        <v>56.27</v>
      </c>
      <c r="D5" s="7">
        <v>225.08</v>
      </c>
      <c r="E5" s="36"/>
      <c r="F5" s="16">
        <f>B5*E5</f>
        <v>0</v>
      </c>
    </row>
    <row r="6" spans="1:7" ht="29.25" thickBot="1" x14ac:dyDescent="0.25">
      <c r="A6" s="6" t="s">
        <v>7</v>
      </c>
      <c r="B6" s="9">
        <v>8</v>
      </c>
      <c r="C6" s="7">
        <v>42.97</v>
      </c>
      <c r="D6" s="7">
        <v>343.76</v>
      </c>
      <c r="E6" s="36"/>
      <c r="F6" s="16">
        <f>B6*E6</f>
        <v>0</v>
      </c>
    </row>
    <row r="7" spans="1:7" ht="15" thickBot="1" x14ac:dyDescent="0.25">
      <c r="A7" s="41" t="s">
        <v>8</v>
      </c>
      <c r="B7" s="42"/>
      <c r="C7" s="8"/>
      <c r="D7" s="4"/>
      <c r="E7" s="4"/>
      <c r="F7" s="17"/>
    </row>
    <row r="8" spans="1:7" ht="15" thickBot="1" x14ac:dyDescent="0.25">
      <c r="A8" s="6" t="s">
        <v>9</v>
      </c>
      <c r="B8" s="9">
        <v>1</v>
      </c>
      <c r="C8" s="7">
        <v>40.92</v>
      </c>
      <c r="D8" s="7">
        <v>40.92</v>
      </c>
      <c r="E8" s="36"/>
      <c r="F8" s="16">
        <f>B8*E8</f>
        <v>0</v>
      </c>
    </row>
    <row r="9" spans="1:7" ht="43.5" thickBot="1" x14ac:dyDescent="0.25">
      <c r="A9" s="6" t="s">
        <v>10</v>
      </c>
      <c r="B9" s="9">
        <v>1</v>
      </c>
      <c r="C9" s="7">
        <v>20.46</v>
      </c>
      <c r="D9" s="7">
        <v>20.46</v>
      </c>
      <c r="E9" s="36"/>
      <c r="F9" s="16">
        <f>B9*E9</f>
        <v>0</v>
      </c>
    </row>
    <row r="10" spans="1:7" ht="43.5" thickBot="1" x14ac:dyDescent="0.25">
      <c r="A10" s="6" t="s">
        <v>11</v>
      </c>
      <c r="B10" s="9">
        <v>1</v>
      </c>
      <c r="C10" s="7">
        <v>25.58</v>
      </c>
      <c r="D10" s="7">
        <v>25.58</v>
      </c>
      <c r="E10" s="36"/>
      <c r="F10" s="16">
        <f t="shared" ref="F10:F11" si="0">B10*E10</f>
        <v>0</v>
      </c>
    </row>
    <row r="11" spans="1:7" ht="43.5" thickBot="1" x14ac:dyDescent="0.25">
      <c r="A11" s="6" t="s">
        <v>12</v>
      </c>
      <c r="B11" s="9">
        <v>1</v>
      </c>
      <c r="C11" s="7">
        <v>102.3</v>
      </c>
      <c r="D11" s="7">
        <v>102.3</v>
      </c>
      <c r="E11" s="36"/>
      <c r="F11" s="16">
        <f t="shared" si="0"/>
        <v>0</v>
      </c>
    </row>
    <row r="12" spans="1:7" ht="15" thickBot="1" x14ac:dyDescent="0.25">
      <c r="A12" s="41" t="s">
        <v>13</v>
      </c>
      <c r="B12" s="42"/>
      <c r="C12" s="8"/>
      <c r="D12" s="4"/>
      <c r="E12" s="35"/>
      <c r="F12" s="17"/>
    </row>
    <row r="13" spans="1:7" ht="29.25" thickBot="1" x14ac:dyDescent="0.25">
      <c r="A13" s="6" t="s">
        <v>14</v>
      </c>
      <c r="B13" s="9">
        <v>1</v>
      </c>
      <c r="C13" s="7">
        <v>148.34</v>
      </c>
      <c r="D13" s="7">
        <v>148.34</v>
      </c>
      <c r="E13" s="36"/>
      <c r="F13" s="16">
        <f>B13*E13</f>
        <v>0</v>
      </c>
    </row>
    <row r="14" spans="1:7" ht="29.25" thickBot="1" x14ac:dyDescent="0.25">
      <c r="A14" s="6" t="s">
        <v>15</v>
      </c>
      <c r="B14" s="9">
        <v>1</v>
      </c>
      <c r="C14" s="7">
        <v>168.8</v>
      </c>
      <c r="D14" s="7">
        <v>168.8</v>
      </c>
      <c r="E14" s="36"/>
      <c r="F14" s="16">
        <f>B14*E14</f>
        <v>0</v>
      </c>
    </row>
    <row r="15" spans="1:7" ht="29.25" thickBot="1" x14ac:dyDescent="0.25">
      <c r="A15" s="6" t="s">
        <v>16</v>
      </c>
      <c r="B15" s="9">
        <v>1</v>
      </c>
      <c r="C15" s="7">
        <v>184.14</v>
      </c>
      <c r="D15" s="7">
        <v>184.14</v>
      </c>
      <c r="E15" s="36"/>
      <c r="F15" s="16">
        <f t="shared" ref="F15:F16" si="1">B15*E15</f>
        <v>0</v>
      </c>
    </row>
    <row r="16" spans="1:7" ht="29.25" thickBot="1" x14ac:dyDescent="0.25">
      <c r="A16" s="6" t="s">
        <v>17</v>
      </c>
      <c r="B16" s="9">
        <v>1</v>
      </c>
      <c r="C16" s="7">
        <v>143.22</v>
      </c>
      <c r="D16" s="7">
        <v>143.22</v>
      </c>
      <c r="E16" s="36"/>
      <c r="F16" s="16">
        <f t="shared" si="1"/>
        <v>0</v>
      </c>
    </row>
    <row r="17" spans="1:6" ht="15" thickBot="1" x14ac:dyDescent="0.25">
      <c r="A17" s="41" t="s">
        <v>18</v>
      </c>
      <c r="B17" s="42"/>
      <c r="C17" s="8"/>
      <c r="D17" s="4"/>
      <c r="E17" s="35"/>
      <c r="F17" s="17"/>
    </row>
    <row r="18" spans="1:6" ht="43.5" thickBot="1" x14ac:dyDescent="0.25">
      <c r="A18" s="6" t="s">
        <v>19</v>
      </c>
      <c r="B18" s="9">
        <v>1</v>
      </c>
      <c r="C18" s="7">
        <v>151.4</v>
      </c>
      <c r="D18" s="7">
        <v>151.4</v>
      </c>
      <c r="E18" s="36"/>
      <c r="F18" s="16">
        <f>B18*E18</f>
        <v>0</v>
      </c>
    </row>
    <row r="19" spans="1:6" ht="43.5" thickBot="1" x14ac:dyDescent="0.25">
      <c r="A19" s="6" t="s">
        <v>20</v>
      </c>
      <c r="B19" s="9">
        <v>1</v>
      </c>
      <c r="C19" s="7">
        <v>388.74</v>
      </c>
      <c r="D19" s="7">
        <v>388.74</v>
      </c>
      <c r="E19" s="36"/>
      <c r="F19" s="16">
        <f>B19*E19</f>
        <v>0</v>
      </c>
    </row>
    <row r="20" spans="1:6" ht="43.5" thickBot="1" x14ac:dyDescent="0.25">
      <c r="A20" s="6" t="s">
        <v>21</v>
      </c>
      <c r="B20" s="9">
        <v>3</v>
      </c>
      <c r="C20" s="7">
        <v>76.73</v>
      </c>
      <c r="D20" s="7">
        <v>76.73</v>
      </c>
      <c r="E20" s="36"/>
      <c r="F20" s="16">
        <f t="shared" ref="F20:F21" si="2">B20*E20</f>
        <v>0</v>
      </c>
    </row>
    <row r="21" spans="1:6" ht="57.75" thickBot="1" x14ac:dyDescent="0.25">
      <c r="A21" s="6" t="s">
        <v>22</v>
      </c>
      <c r="B21" s="9">
        <v>1</v>
      </c>
      <c r="C21" s="7">
        <v>77.75</v>
      </c>
      <c r="D21" s="7">
        <v>77.75</v>
      </c>
      <c r="E21" s="36"/>
      <c r="F21" s="16">
        <f t="shared" si="2"/>
        <v>0</v>
      </c>
    </row>
    <row r="22" spans="1:6" ht="15" thickBot="1" x14ac:dyDescent="0.25">
      <c r="A22" s="6" t="s">
        <v>23</v>
      </c>
      <c r="B22" s="9">
        <v>1</v>
      </c>
      <c r="C22" s="7">
        <v>445.01</v>
      </c>
      <c r="D22" s="7">
        <v>445.01</v>
      </c>
      <c r="E22" s="36"/>
      <c r="F22" s="16">
        <f>B22*E22</f>
        <v>0</v>
      </c>
    </row>
    <row r="23" spans="1:6" ht="57.75" thickBot="1" x14ac:dyDescent="0.25">
      <c r="A23" s="6" t="s">
        <v>24</v>
      </c>
      <c r="B23" s="9">
        <v>1</v>
      </c>
      <c r="C23" s="7">
        <v>27.62</v>
      </c>
      <c r="D23" s="7">
        <v>27.62</v>
      </c>
      <c r="E23" s="36"/>
      <c r="F23" s="16">
        <f>B23*E23</f>
        <v>0</v>
      </c>
    </row>
    <row r="24" spans="1:6" ht="15" thickBot="1" x14ac:dyDescent="0.25">
      <c r="A24" s="41" t="s">
        <v>25</v>
      </c>
      <c r="B24" s="42"/>
      <c r="C24" s="8"/>
      <c r="D24" s="4"/>
      <c r="E24" s="35"/>
      <c r="F24" s="17"/>
    </row>
    <row r="25" spans="1:6" ht="29.25" thickBot="1" x14ac:dyDescent="0.25">
      <c r="A25" s="6" t="s">
        <v>26</v>
      </c>
      <c r="B25" s="9">
        <v>1</v>
      </c>
      <c r="C25" s="7">
        <v>317.13</v>
      </c>
      <c r="D25" s="7">
        <v>317.13</v>
      </c>
      <c r="E25" s="36"/>
      <c r="F25" s="16">
        <f>B25*E25</f>
        <v>0</v>
      </c>
    </row>
    <row r="26" spans="1:6" ht="29.25" thickBot="1" x14ac:dyDescent="0.25">
      <c r="A26" s="6" t="s">
        <v>27</v>
      </c>
      <c r="B26" s="9">
        <v>1</v>
      </c>
      <c r="C26" s="7">
        <v>56.27</v>
      </c>
      <c r="D26" s="7">
        <v>56.27</v>
      </c>
      <c r="E26" s="36"/>
      <c r="F26" s="16">
        <f>B26*E26</f>
        <v>0</v>
      </c>
    </row>
    <row r="27" spans="1:6" ht="29.25" thickBot="1" x14ac:dyDescent="0.25">
      <c r="A27" s="6" t="s">
        <v>28</v>
      </c>
      <c r="B27" s="9">
        <v>1</v>
      </c>
      <c r="C27" s="7">
        <v>664.95</v>
      </c>
      <c r="D27" s="7">
        <v>664.95</v>
      </c>
      <c r="E27" s="36"/>
      <c r="F27" s="16">
        <f t="shared" ref="F27:F28" si="3">B27*E27</f>
        <v>0</v>
      </c>
    </row>
    <row r="28" spans="1:6" ht="43.5" thickBot="1" x14ac:dyDescent="0.25">
      <c r="A28" s="6" t="s">
        <v>29</v>
      </c>
      <c r="B28" s="9">
        <v>1</v>
      </c>
      <c r="C28" s="7">
        <v>613.79999999999995</v>
      </c>
      <c r="D28" s="7">
        <v>613.79999999999995</v>
      </c>
      <c r="E28" s="36"/>
      <c r="F28" s="16">
        <f t="shared" si="3"/>
        <v>0</v>
      </c>
    </row>
    <row r="29" spans="1:6" ht="15" thickBot="1" x14ac:dyDescent="0.25">
      <c r="A29" s="41" t="s">
        <v>30</v>
      </c>
      <c r="B29" s="42"/>
      <c r="C29" s="8"/>
      <c r="D29" s="4"/>
      <c r="E29" s="35"/>
      <c r="F29" s="17"/>
    </row>
    <row r="30" spans="1:6" ht="29.25" thickBot="1" x14ac:dyDescent="0.25">
      <c r="A30" s="6" t="s">
        <v>31</v>
      </c>
      <c r="B30" s="9">
        <v>1</v>
      </c>
      <c r="C30" s="7">
        <v>600</v>
      </c>
      <c r="D30" s="7">
        <v>600</v>
      </c>
      <c r="E30" s="36"/>
      <c r="F30" s="16">
        <f>B30*E30</f>
        <v>0</v>
      </c>
    </row>
    <row r="31" spans="1:6" ht="43.5" thickBot="1" x14ac:dyDescent="0.25">
      <c r="A31" s="6" t="s">
        <v>32</v>
      </c>
      <c r="B31" s="9">
        <v>1</v>
      </c>
      <c r="C31" s="7">
        <v>700</v>
      </c>
      <c r="D31" s="7">
        <v>700</v>
      </c>
      <c r="E31" s="36"/>
      <c r="F31" s="16">
        <f>B31*E31</f>
        <v>0</v>
      </c>
    </row>
    <row r="32" spans="1:6" ht="15" thickBot="1" x14ac:dyDescent="0.25">
      <c r="A32" s="6" t="s">
        <v>33</v>
      </c>
      <c r="B32" s="9">
        <v>1</v>
      </c>
      <c r="C32" s="7">
        <v>227.11</v>
      </c>
      <c r="D32" s="7">
        <v>227.11</v>
      </c>
      <c r="E32" s="36"/>
      <c r="F32" s="16">
        <f t="shared" ref="F32:F33" si="4">B32*E32</f>
        <v>0</v>
      </c>
    </row>
    <row r="33" spans="1:6" ht="43.5" thickBot="1" x14ac:dyDescent="0.25">
      <c r="A33" s="6" t="s">
        <v>64</v>
      </c>
      <c r="B33" s="9">
        <v>1</v>
      </c>
      <c r="C33" s="7">
        <v>255.75</v>
      </c>
      <c r="D33" s="7">
        <v>255.75</v>
      </c>
      <c r="E33" s="36"/>
      <c r="F33" s="16">
        <f t="shared" si="4"/>
        <v>0</v>
      </c>
    </row>
    <row r="34" spans="1:6" ht="29.25" thickBot="1" x14ac:dyDescent="0.25">
      <c r="A34" s="6" t="s">
        <v>35</v>
      </c>
      <c r="B34" s="9">
        <v>1</v>
      </c>
      <c r="C34" s="7">
        <v>2915.55</v>
      </c>
      <c r="D34" s="7">
        <v>2915.55</v>
      </c>
      <c r="E34" s="36"/>
      <c r="F34" s="16">
        <f>B34*E34</f>
        <v>0</v>
      </c>
    </row>
    <row r="35" spans="1:6" ht="29.25" thickBot="1" x14ac:dyDescent="0.25">
      <c r="A35" s="6" t="s">
        <v>36</v>
      </c>
      <c r="B35" s="9">
        <v>1</v>
      </c>
      <c r="C35" s="7">
        <v>1278.75</v>
      </c>
      <c r="D35" s="7">
        <v>1278.75</v>
      </c>
      <c r="E35" s="36"/>
      <c r="F35" s="16">
        <f>B35*E35</f>
        <v>0</v>
      </c>
    </row>
    <row r="36" spans="1:6" ht="29.25" thickBot="1" x14ac:dyDescent="0.25">
      <c r="A36" s="6" t="s">
        <v>37</v>
      </c>
      <c r="B36" s="9">
        <v>1</v>
      </c>
      <c r="C36" s="7">
        <v>1585.65</v>
      </c>
      <c r="D36" s="7">
        <v>1585.65</v>
      </c>
      <c r="E36" s="36"/>
      <c r="F36" s="16">
        <f>B36*E36</f>
        <v>0</v>
      </c>
    </row>
    <row r="37" spans="1:6" ht="43.5" thickBot="1" x14ac:dyDescent="0.25">
      <c r="A37" s="6" t="s">
        <v>38</v>
      </c>
      <c r="B37" s="9">
        <v>1</v>
      </c>
      <c r="C37" s="7">
        <v>1176.45</v>
      </c>
      <c r="D37" s="7">
        <v>1176.45</v>
      </c>
      <c r="E37" s="36"/>
      <c r="F37" s="16">
        <f>B37*E37</f>
        <v>0</v>
      </c>
    </row>
    <row r="38" spans="1:6" ht="29.25" thickBot="1" x14ac:dyDescent="0.25">
      <c r="A38" s="6" t="s">
        <v>39</v>
      </c>
      <c r="B38" s="9">
        <v>1</v>
      </c>
      <c r="C38" s="7">
        <v>569.80999999999995</v>
      </c>
      <c r="D38" s="7">
        <v>569.80999999999995</v>
      </c>
      <c r="E38" s="36"/>
      <c r="F38" s="16">
        <f t="shared" ref="F38" si="5">B38*E38</f>
        <v>0</v>
      </c>
    </row>
    <row r="39" spans="1:6" ht="15" thickBot="1" x14ac:dyDescent="0.25">
      <c r="A39" s="41" t="s">
        <v>40</v>
      </c>
      <c r="B39" s="42"/>
      <c r="C39" s="8"/>
      <c r="D39" s="4"/>
      <c r="E39" s="35"/>
      <c r="F39" s="17"/>
    </row>
    <row r="40" spans="1:6" ht="29.25" thickBot="1" x14ac:dyDescent="0.25">
      <c r="A40" s="6" t="s">
        <v>41</v>
      </c>
      <c r="B40" s="9">
        <v>1</v>
      </c>
      <c r="C40" s="7">
        <v>56.27</v>
      </c>
      <c r="D40" s="7">
        <v>56.27</v>
      </c>
      <c r="E40" s="36"/>
      <c r="F40" s="16">
        <f>B40*E40</f>
        <v>0</v>
      </c>
    </row>
    <row r="41" spans="1:6" ht="29.25" thickBot="1" x14ac:dyDescent="0.25">
      <c r="A41" s="6" t="s">
        <v>42</v>
      </c>
      <c r="B41" s="9">
        <v>1</v>
      </c>
      <c r="C41" s="7">
        <v>71.61</v>
      </c>
      <c r="D41" s="7">
        <v>71.61</v>
      </c>
      <c r="E41" s="36"/>
      <c r="F41" s="16">
        <f>B41*E41</f>
        <v>0</v>
      </c>
    </row>
    <row r="42" spans="1:6" ht="29.25" thickBot="1" x14ac:dyDescent="0.25">
      <c r="A42" s="6" t="s">
        <v>43</v>
      </c>
      <c r="B42" s="9">
        <v>1</v>
      </c>
      <c r="C42" s="7">
        <v>76.73</v>
      </c>
      <c r="D42" s="7">
        <v>76.73</v>
      </c>
      <c r="E42" s="36"/>
      <c r="F42" s="16">
        <f t="shared" ref="F42:F43" si="6">B42*E42</f>
        <v>0</v>
      </c>
    </row>
    <row r="43" spans="1:6" ht="29.25" thickBot="1" x14ac:dyDescent="0.25">
      <c r="A43" s="6" t="s">
        <v>44</v>
      </c>
      <c r="B43" s="9">
        <v>1</v>
      </c>
      <c r="C43" s="7">
        <v>127.88</v>
      </c>
      <c r="D43" s="7">
        <v>127.88</v>
      </c>
      <c r="E43" s="36"/>
      <c r="F43" s="16">
        <f t="shared" si="6"/>
        <v>0</v>
      </c>
    </row>
    <row r="44" spans="1:6" ht="43.5" thickBot="1" x14ac:dyDescent="0.25">
      <c r="A44" s="6" t="s">
        <v>45</v>
      </c>
      <c r="B44" s="9">
        <v>1</v>
      </c>
      <c r="C44" s="7">
        <v>398.97</v>
      </c>
      <c r="D44" s="7">
        <v>398.97</v>
      </c>
      <c r="E44" s="36"/>
      <c r="F44" s="16">
        <f>B44*E44</f>
        <v>0</v>
      </c>
    </row>
    <row r="45" spans="1:6" ht="15" thickBot="1" x14ac:dyDescent="0.25">
      <c r="A45" s="6" t="s">
        <v>46</v>
      </c>
      <c r="B45" s="9">
        <v>1</v>
      </c>
      <c r="C45" s="7">
        <v>230.18</v>
      </c>
      <c r="D45" s="7">
        <v>230.18</v>
      </c>
      <c r="E45" s="36"/>
      <c r="F45" s="16">
        <f>B45*E45</f>
        <v>0</v>
      </c>
    </row>
    <row r="46" spans="1:6" ht="29.25" thickBot="1" x14ac:dyDescent="0.25">
      <c r="A46" s="6" t="s">
        <v>47</v>
      </c>
      <c r="B46" s="9">
        <v>1</v>
      </c>
      <c r="C46" s="7">
        <v>613.79999999999995</v>
      </c>
      <c r="D46" s="7">
        <v>613.79999999999995</v>
      </c>
      <c r="E46" s="36"/>
      <c r="F46" s="16">
        <f>B46*E46</f>
        <v>0</v>
      </c>
    </row>
    <row r="47" spans="1:6" ht="15" thickBot="1" x14ac:dyDescent="0.25">
      <c r="A47" s="41" t="s">
        <v>48</v>
      </c>
      <c r="B47" s="42"/>
      <c r="C47" s="8"/>
      <c r="D47" s="4"/>
      <c r="E47" s="35"/>
      <c r="F47" s="17"/>
    </row>
    <row r="48" spans="1:6" ht="57.75" thickBot="1" x14ac:dyDescent="0.25">
      <c r="A48" s="6" t="s">
        <v>49</v>
      </c>
      <c r="B48" s="9">
        <v>1</v>
      </c>
      <c r="C48" s="7">
        <v>194.37</v>
      </c>
      <c r="D48" s="7">
        <v>194.37</v>
      </c>
      <c r="E48" s="36"/>
      <c r="F48" s="16">
        <f>B48*E48</f>
        <v>0</v>
      </c>
    </row>
    <row r="49" spans="1:7" ht="57.75" thickBot="1" x14ac:dyDescent="0.25">
      <c r="A49" s="6" t="s">
        <v>50</v>
      </c>
      <c r="B49" s="9">
        <v>1</v>
      </c>
      <c r="C49" s="7">
        <v>296.67</v>
      </c>
      <c r="D49" s="7">
        <v>296.67</v>
      </c>
      <c r="E49" s="36"/>
      <c r="F49" s="16">
        <f>B49*E49</f>
        <v>0</v>
      </c>
    </row>
    <row r="50" spans="1:7" ht="15" thickBot="1" x14ac:dyDescent="0.25">
      <c r="A50" s="41" t="s">
        <v>51</v>
      </c>
      <c r="B50" s="42"/>
      <c r="C50" s="8"/>
      <c r="D50" s="4"/>
      <c r="E50" s="35"/>
      <c r="F50" s="17"/>
    </row>
    <row r="51" spans="1:7" ht="29.25" thickBot="1" x14ac:dyDescent="0.25">
      <c r="A51" s="6" t="s">
        <v>52</v>
      </c>
      <c r="B51" s="9">
        <v>1</v>
      </c>
      <c r="C51" s="7">
        <v>138.11000000000001</v>
      </c>
      <c r="D51" s="7">
        <v>138.11000000000001</v>
      </c>
      <c r="E51" s="36"/>
      <c r="F51" s="16">
        <f>B51*E51</f>
        <v>0</v>
      </c>
    </row>
    <row r="52" spans="1:7" ht="29.25" thickBot="1" x14ac:dyDescent="0.25">
      <c r="A52" s="6" t="s">
        <v>53</v>
      </c>
      <c r="B52" s="9">
        <v>1</v>
      </c>
      <c r="C52" s="7">
        <v>66.5</v>
      </c>
      <c r="D52" s="7">
        <v>66.5</v>
      </c>
      <c r="E52" s="36"/>
      <c r="F52" s="16">
        <f>B52*E52</f>
        <v>0</v>
      </c>
    </row>
    <row r="53" spans="1:7" ht="15" thickBot="1" x14ac:dyDescent="0.25">
      <c r="A53" s="6" t="s">
        <v>54</v>
      </c>
      <c r="B53" s="9">
        <v>1</v>
      </c>
      <c r="C53" s="7">
        <v>265.98</v>
      </c>
      <c r="D53" s="7">
        <v>265.98</v>
      </c>
      <c r="E53" s="36"/>
      <c r="F53" s="16">
        <f t="shared" ref="F53:F55" si="7">B53*E53</f>
        <v>0</v>
      </c>
    </row>
    <row r="54" spans="1:7" ht="29.25" thickBot="1" x14ac:dyDescent="0.25">
      <c r="A54" s="6" t="s">
        <v>55</v>
      </c>
      <c r="B54" s="9">
        <v>1</v>
      </c>
      <c r="C54" s="7">
        <v>30.69</v>
      </c>
      <c r="D54" s="7">
        <v>30.69</v>
      </c>
      <c r="E54" s="36"/>
      <c r="F54" s="16">
        <f t="shared" si="7"/>
        <v>0</v>
      </c>
    </row>
    <row r="55" spans="1:7" ht="29.25" thickBot="1" x14ac:dyDescent="0.25">
      <c r="A55" s="10" t="s">
        <v>56</v>
      </c>
      <c r="B55" s="9">
        <v>1</v>
      </c>
      <c r="C55" s="7">
        <v>76.73</v>
      </c>
      <c r="D55" s="7">
        <v>76.73</v>
      </c>
      <c r="E55" s="36"/>
      <c r="F55" s="16">
        <f t="shared" si="7"/>
        <v>0</v>
      </c>
    </row>
    <row r="56" spans="1:7" ht="15" thickBot="1" x14ac:dyDescent="0.25">
      <c r="A56" s="12" t="s">
        <v>57</v>
      </c>
      <c r="B56" s="13"/>
      <c r="C56" s="9"/>
      <c r="D56" s="14">
        <v>16175.5</v>
      </c>
      <c r="E56" s="37"/>
      <c r="F56" s="18">
        <f>SUM(F5:F55)</f>
        <v>0</v>
      </c>
      <c r="G56" s="20" t="s">
        <v>60</v>
      </c>
    </row>
  </sheetData>
  <sheetProtection algorithmName="SHA-512" hashValue="Ct6x7PToWQRdPEtZFLyMv3eZMnnZcFhipjVKpneKtUrxfg9LXPXAfMchTRiIpmAIgewuNmBtfp+Kc4wlTkmsug==" saltValue="f5xKsCm1wRpqV2jk4GCP/A==" spinCount="100000" sheet="1" objects="1" scenarios="1" selectLockedCells="1"/>
  <mergeCells count="9">
    <mergeCell ref="A39:B39"/>
    <mergeCell ref="A47:B47"/>
    <mergeCell ref="A50:B50"/>
    <mergeCell ref="A4:B4"/>
    <mergeCell ref="A7:B7"/>
    <mergeCell ref="A12:B12"/>
    <mergeCell ref="A17:B17"/>
    <mergeCell ref="A24:B24"/>
    <mergeCell ref="A29:B2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B302C5-FA59-487F-94A3-F8098C14A6A3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D8AE9C15-CD51-4C51-BAC3-69B26F8F89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78303-DE0C-4E03-B3D5-6B2DBC8BD2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OF.ECON.LOTE 1 MADRID</vt:lpstr>
      <vt:lpstr>ANEXO OF.ECON.LOTE 2 PLASENCIA</vt:lpstr>
      <vt:lpstr>ANEXO OF.ECON.LOTE 3 CÁCERES</vt:lpstr>
      <vt:lpstr>ANEXO OF.ECON.LOTE 4 BADAJOZ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Julio Palacio Mendez</cp:lastModifiedBy>
  <dcterms:created xsi:type="dcterms:W3CDTF">2024-08-09T09:38:54Z</dcterms:created>
  <dcterms:modified xsi:type="dcterms:W3CDTF">2024-11-11T12:36:19Z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