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ON 2024/_ABIERTOS 2024/MM2024000105 ODONTOLOGIA CYL/ANEXO OFERTA ECONOMICA/"/>
    </mc:Choice>
  </mc:AlternateContent>
  <xr:revisionPtr revIDLastSave="967" documentId="8_{85749473-B0BF-437E-9D6F-017DE1161953}" xr6:coauthVersionLast="47" xr6:coauthVersionMax="47" xr10:uidLastSave="{FFF556BC-A168-4B67-BF0A-9841D7A6E150}"/>
  <bookViews>
    <workbookView xWindow="-120" yWindow="-120" windowWidth="29040" windowHeight="15720" tabRatio="891" firstSheet="1" activeTab="6" xr2:uid="{00000000-000D-0000-FFFF-FFFF00000000}"/>
  </bookViews>
  <sheets>
    <sheet name="MODELO ANEXO OE" sheetId="1" state="hidden" r:id="rId1"/>
    <sheet name="ANEXO OE BURGOS" sheetId="3" r:id="rId2"/>
    <sheet name="ANEXO OE PALENCIA" sheetId="6" r:id="rId3"/>
    <sheet name="ANEXO OE VALLADOLID" sheetId="9" r:id="rId4"/>
    <sheet name="ANEXO OE SALAMANCA" sheetId="14" r:id="rId5"/>
    <sheet name="ANEXO OE LEON" sheetId="16" r:id="rId6"/>
    <sheet name="ANEXO OE MIRANDA" sheetId="18" r:id="rId7"/>
    <sheet name="ANEXO OE ASTURIAS" sheetId="1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6" l="1"/>
  <c r="E34" i="3"/>
  <c r="E18" i="3"/>
  <c r="E7" i="3"/>
  <c r="E6" i="3"/>
  <c r="E3" i="3"/>
  <c r="E53" i="9"/>
  <c r="E52" i="9"/>
  <c r="E51" i="9"/>
  <c r="E50" i="9"/>
  <c r="E49" i="9"/>
  <c r="E47" i="9"/>
  <c r="E46" i="9"/>
  <c r="E44" i="9"/>
  <c r="E43" i="9"/>
  <c r="E42" i="9"/>
  <c r="E41" i="9"/>
  <c r="E40" i="9"/>
  <c r="E39" i="9"/>
  <c r="E38" i="9"/>
  <c r="E36" i="9"/>
  <c r="E35" i="9"/>
  <c r="E34" i="9"/>
  <c r="E33" i="9"/>
  <c r="E32" i="9"/>
  <c r="E31" i="9"/>
  <c r="E30" i="9"/>
  <c r="E29" i="9"/>
  <c r="E28" i="9"/>
  <c r="E26" i="9"/>
  <c r="E25" i="9"/>
  <c r="E24" i="9"/>
  <c r="E23" i="9"/>
  <c r="E21" i="9"/>
  <c r="E20" i="9"/>
  <c r="E19" i="9"/>
  <c r="E18" i="9"/>
  <c r="E17" i="9"/>
  <c r="E16" i="9"/>
  <c r="E14" i="9"/>
  <c r="E13" i="9"/>
  <c r="E12" i="9"/>
  <c r="E11" i="9"/>
  <c r="E9" i="9"/>
  <c r="E8" i="9"/>
  <c r="E7" i="9"/>
  <c r="E6" i="9"/>
  <c r="E4" i="9"/>
  <c r="E3" i="9"/>
  <c r="E3" i="19"/>
  <c r="E4" i="19"/>
  <c r="E6" i="19"/>
  <c r="E7" i="19"/>
  <c r="E8" i="19"/>
  <c r="E9" i="19"/>
  <c r="E11" i="19"/>
  <c r="E12" i="19"/>
  <c r="E13" i="19"/>
  <c r="E14" i="19"/>
  <c r="E16" i="19"/>
  <c r="E17" i="19"/>
  <c r="E18" i="19"/>
  <c r="E19" i="19"/>
  <c r="E20" i="19"/>
  <c r="E21" i="19"/>
  <c r="E23" i="19"/>
  <c r="E24" i="19"/>
  <c r="E25" i="19"/>
  <c r="E26" i="19"/>
  <c r="E28" i="19"/>
  <c r="E29" i="19"/>
  <c r="E30" i="19"/>
  <c r="E31" i="19"/>
  <c r="E32" i="19"/>
  <c r="E33" i="19"/>
  <c r="E34" i="19"/>
  <c r="E35" i="19"/>
  <c r="E36" i="19"/>
  <c r="E38" i="19"/>
  <c r="E39" i="19"/>
  <c r="E40" i="19"/>
  <c r="E41" i="19"/>
  <c r="E42" i="19"/>
  <c r="E43" i="19"/>
  <c r="E44" i="19"/>
  <c r="E46" i="19"/>
  <c r="E47" i="19"/>
  <c r="E49" i="19"/>
  <c r="E50" i="19"/>
  <c r="E51" i="19"/>
  <c r="E52" i="19"/>
  <c r="E53" i="19"/>
  <c r="E54" i="19" l="1"/>
  <c r="E53" i="18"/>
  <c r="E52" i="18"/>
  <c r="E51" i="18"/>
  <c r="E50" i="18"/>
  <c r="E49" i="18"/>
  <c r="E47" i="18"/>
  <c r="E46" i="18"/>
  <c r="E44" i="18"/>
  <c r="E43" i="18"/>
  <c r="E42" i="18"/>
  <c r="E41" i="18"/>
  <c r="E40" i="18"/>
  <c r="E39" i="18"/>
  <c r="E38" i="18"/>
  <c r="E36" i="18"/>
  <c r="E35" i="18"/>
  <c r="E34" i="18"/>
  <c r="E33" i="18"/>
  <c r="E32" i="18"/>
  <c r="E31" i="18"/>
  <c r="E30" i="18"/>
  <c r="E29" i="18"/>
  <c r="E28" i="18"/>
  <c r="E26" i="18"/>
  <c r="E25" i="18"/>
  <c r="E24" i="18"/>
  <c r="E23" i="18"/>
  <c r="E21" i="18"/>
  <c r="E20" i="18"/>
  <c r="E19" i="18"/>
  <c r="E18" i="18"/>
  <c r="E17" i="18"/>
  <c r="E16" i="18"/>
  <c r="E14" i="18"/>
  <c r="E13" i="18"/>
  <c r="E12" i="18"/>
  <c r="E11" i="18"/>
  <c r="E9" i="18"/>
  <c r="E8" i="18"/>
  <c r="E7" i="18"/>
  <c r="E6" i="18"/>
  <c r="E4" i="18"/>
  <c r="E3" i="18"/>
  <c r="E53" i="16"/>
  <c r="E52" i="16"/>
  <c r="E51" i="16"/>
  <c r="E50" i="16"/>
  <c r="E49" i="16"/>
  <c r="E47" i="16"/>
  <c r="E46" i="16"/>
  <c r="E44" i="16"/>
  <c r="E43" i="16"/>
  <c r="E42" i="16"/>
  <c r="E41" i="16"/>
  <c r="E40" i="16"/>
  <c r="E39" i="16"/>
  <c r="E38" i="16"/>
  <c r="E36" i="16"/>
  <c r="E35" i="16"/>
  <c r="E34" i="16"/>
  <c r="E33" i="16"/>
  <c r="E32" i="16"/>
  <c r="E31" i="16"/>
  <c r="E30" i="16"/>
  <c r="E29" i="16"/>
  <c r="E28" i="16"/>
  <c r="E26" i="16"/>
  <c r="E25" i="16"/>
  <c r="E24" i="16"/>
  <c r="E23" i="16"/>
  <c r="E21" i="16"/>
  <c r="E20" i="16"/>
  <c r="E19" i="16"/>
  <c r="E18" i="16"/>
  <c r="E17" i="16"/>
  <c r="E16" i="16"/>
  <c r="E14" i="16"/>
  <c r="E13" i="16"/>
  <c r="E12" i="16"/>
  <c r="E11" i="16"/>
  <c r="E9" i="16"/>
  <c r="E8" i="16"/>
  <c r="E7" i="16"/>
  <c r="E6" i="16"/>
  <c r="E4" i="16"/>
  <c r="E3" i="16"/>
  <c r="E53" i="14"/>
  <c r="E52" i="14"/>
  <c r="E51" i="14"/>
  <c r="E50" i="14"/>
  <c r="E49" i="14"/>
  <c r="E47" i="14"/>
  <c r="E46" i="14"/>
  <c r="E44" i="14"/>
  <c r="E43" i="14"/>
  <c r="E42" i="14"/>
  <c r="E41" i="14"/>
  <c r="E40" i="14"/>
  <c r="E39" i="14"/>
  <c r="E38" i="14"/>
  <c r="E36" i="14"/>
  <c r="E35" i="14"/>
  <c r="E34" i="14"/>
  <c r="E33" i="14"/>
  <c r="E32" i="14"/>
  <c r="E31" i="14"/>
  <c r="E30" i="14"/>
  <c r="E29" i="14"/>
  <c r="E28" i="14"/>
  <c r="E26" i="14"/>
  <c r="E25" i="14"/>
  <c r="E24" i="14"/>
  <c r="E23" i="14"/>
  <c r="E21" i="14"/>
  <c r="E20" i="14"/>
  <c r="E19" i="14"/>
  <c r="E18" i="14"/>
  <c r="E17" i="14"/>
  <c r="E16" i="14"/>
  <c r="E14" i="14"/>
  <c r="E13" i="14"/>
  <c r="E12" i="14"/>
  <c r="E11" i="14"/>
  <c r="E9" i="14"/>
  <c r="E8" i="14"/>
  <c r="E7" i="14"/>
  <c r="E6" i="14"/>
  <c r="E4" i="14"/>
  <c r="E3" i="14"/>
  <c r="E53" i="6"/>
  <c r="E52" i="6"/>
  <c r="E51" i="6"/>
  <c r="E50" i="6"/>
  <c r="E49" i="6"/>
  <c r="E47" i="6"/>
  <c r="E46" i="6"/>
  <c r="E44" i="6"/>
  <c r="E43" i="6"/>
  <c r="E42" i="6"/>
  <c r="E41" i="6"/>
  <c r="E40" i="6"/>
  <c r="E39" i="6"/>
  <c r="E38" i="6"/>
  <c r="E36" i="6"/>
  <c r="E35" i="6"/>
  <c r="E34" i="6"/>
  <c r="E33" i="6"/>
  <c r="E32" i="6"/>
  <c r="E31" i="6"/>
  <c r="E30" i="6"/>
  <c r="E29" i="6"/>
  <c r="E28" i="6"/>
  <c r="E26" i="6"/>
  <c r="E25" i="6"/>
  <c r="E24" i="6"/>
  <c r="E23" i="6"/>
  <c r="E21" i="6"/>
  <c r="E20" i="6"/>
  <c r="E19" i="6"/>
  <c r="E18" i="6"/>
  <c r="E17" i="6"/>
  <c r="E16" i="6"/>
  <c r="E14" i="6"/>
  <c r="E13" i="6"/>
  <c r="E12" i="6"/>
  <c r="E11" i="6"/>
  <c r="E9" i="6"/>
  <c r="E8" i="6"/>
  <c r="E7" i="6"/>
  <c r="E6" i="6"/>
  <c r="E4" i="6"/>
  <c r="E50" i="3"/>
  <c r="E51" i="3"/>
  <c r="E52" i="3"/>
  <c r="E53" i="3"/>
  <c r="E49" i="3"/>
  <c r="E47" i="3"/>
  <c r="E46" i="3"/>
  <c r="E39" i="3"/>
  <c r="E40" i="3"/>
  <c r="E41" i="3"/>
  <c r="E42" i="3"/>
  <c r="E43" i="3"/>
  <c r="E44" i="3"/>
  <c r="E38" i="3"/>
  <c r="E29" i="3"/>
  <c r="E30" i="3"/>
  <c r="E31" i="3"/>
  <c r="E32" i="3"/>
  <c r="E33" i="3"/>
  <c r="E35" i="3"/>
  <c r="E36" i="3"/>
  <c r="E28" i="3"/>
  <c r="E24" i="3"/>
  <c r="E25" i="3"/>
  <c r="E26" i="3"/>
  <c r="E23" i="3"/>
  <c r="E17" i="3"/>
  <c r="E19" i="3"/>
  <c r="E20" i="3"/>
  <c r="E21" i="3"/>
  <c r="E16" i="3"/>
  <c r="E12" i="3"/>
  <c r="E13" i="3"/>
  <c r="E14" i="3"/>
  <c r="E11" i="3"/>
  <c r="E8" i="3"/>
  <c r="E9" i="3"/>
  <c r="E4" i="3"/>
  <c r="E54" i="18" l="1"/>
  <c r="E54" i="16"/>
  <c r="E54" i="14"/>
  <c r="E54" i="9" l="1"/>
  <c r="E54" i="6"/>
  <c r="E54" i="3" l="1"/>
</calcChain>
</file>

<file path=xl/sharedStrings.xml><?xml version="1.0" encoding="utf-8"?>
<sst xmlns="http://schemas.openxmlformats.org/spreadsheetml/2006/main" count="442" uniqueCount="96">
  <si>
    <t>SERVICIOS</t>
  </si>
  <si>
    <t>Importes máximos de licitación</t>
  </si>
  <si>
    <t>Consulta médica de odontología y/o estomatología</t>
  </si>
  <si>
    <t xml:space="preserve">Visita de urgencia (incluye radiografia y presupuesto) </t>
  </si>
  <si>
    <t xml:space="preserve">Radiografía periapical </t>
  </si>
  <si>
    <t>Obturaciones</t>
  </si>
  <si>
    <t xml:space="preserve">Obturación composite simple </t>
  </si>
  <si>
    <t xml:space="preserve">Obturación composite compleja </t>
  </si>
  <si>
    <t xml:space="preserve">Reconstruir pieza </t>
  </si>
  <si>
    <t>Endodoncia</t>
  </si>
  <si>
    <t xml:space="preserve">Endodoncia uniradicular </t>
  </si>
  <si>
    <t xml:space="preserve">Endodoncia biradicular </t>
  </si>
  <si>
    <t>Protesis removible</t>
  </si>
  <si>
    <t xml:space="preserve">Protesis removible 1 pieza (superior o inferior) </t>
  </si>
  <si>
    <t xml:space="preserve">Protesis completa removible </t>
  </si>
  <si>
    <t>Protesis provisional</t>
  </si>
  <si>
    <t>Parcial provisional de 1 pieza (superior o inferior)</t>
  </si>
  <si>
    <t>Protesis completa provisional</t>
  </si>
  <si>
    <t>Protesis Fija</t>
  </si>
  <si>
    <t>Funda porcelana</t>
  </si>
  <si>
    <t>Póntico porcelana</t>
  </si>
  <si>
    <t>Carilla porcelana</t>
  </si>
  <si>
    <t>Corona cerámica metal noble</t>
  </si>
  <si>
    <t>Funda porcelana sobre implante</t>
  </si>
  <si>
    <t>Cirugía</t>
  </si>
  <si>
    <t>Exodoncia simple</t>
  </si>
  <si>
    <t>Exodoncia compleja</t>
  </si>
  <si>
    <t>Implante osteointegrado</t>
  </si>
  <si>
    <t>Injerto de hueso</t>
  </si>
  <si>
    <t>En caso de ofertarse</t>
  </si>
  <si>
    <t>Realización de Ortopantomografías</t>
  </si>
  <si>
    <t>Realización de TAC dental</t>
  </si>
  <si>
    <t>Realización de TAC (CBCT)</t>
  </si>
  <si>
    <t>Unidades Estimadas</t>
  </si>
  <si>
    <t>VER EL PPT A VER SI INCLUYE ..</t>
  </si>
  <si>
    <t>PODEMOS HACER UN MIX ENTRE LOS PLIEGOS DE FRATER Y EGAERSAT</t>
  </si>
  <si>
    <t>DESCRIPCION SERVICIOS</t>
  </si>
  <si>
    <t>Nº de Servicios Estimados por Año</t>
  </si>
  <si>
    <t>IMPORTE UNITARIO MAXIMO (EXENTO DE IVA)</t>
  </si>
  <si>
    <t>Importe anual ofertado (EXENTO DE IVA)</t>
  </si>
  <si>
    <t xml:space="preserve">CONSULTAS </t>
  </si>
  <si>
    <t>Primera atención médica y/o visita urgente</t>
  </si>
  <si>
    <t>Consultas sucesivas</t>
  </si>
  <si>
    <t>PRUEBAS COMPLEMENTARIAS</t>
  </si>
  <si>
    <t>Ortopantografia</t>
  </si>
  <si>
    <t>Radiografia Intrabucal / Periapicall</t>
  </si>
  <si>
    <t>Telerradiografia Lateral de Cráneo</t>
  </si>
  <si>
    <t>Prueba de vitalidad + periapical</t>
  </si>
  <si>
    <t xml:space="preserve">ENDODONCIAS </t>
  </si>
  <si>
    <t>Endodoncia unirradicular</t>
  </si>
  <si>
    <t>Endodoncia Birradicular</t>
  </si>
  <si>
    <t>Endodoncia Multiradicular</t>
  </si>
  <si>
    <t>Perno muñon colado</t>
  </si>
  <si>
    <t>ESTETICA DENTAL</t>
  </si>
  <si>
    <t xml:space="preserve">Carillas de composite (por pieza) </t>
  </si>
  <si>
    <t>Carillas de porcelana (por pieza)</t>
  </si>
  <si>
    <t xml:space="preserve">Reconstrucción de composite (por pieza) </t>
  </si>
  <si>
    <t xml:space="preserve">Reconstrucción dental con pin y/o poste radicular </t>
  </si>
  <si>
    <t>Funda zirconio</t>
  </si>
  <si>
    <t xml:space="preserve">Restauración Blanqueamiento  Externo por  Diente </t>
  </si>
  <si>
    <t>PROTESIS</t>
  </si>
  <si>
    <t>Corona Metal Cerámica</t>
  </si>
  <si>
    <t>Provisional de Resina estetica</t>
  </si>
  <si>
    <t xml:space="preserve">Protesis completa </t>
  </si>
  <si>
    <t>Protesis metalica removible</t>
  </si>
  <si>
    <t>IMPLANTOLOGIA</t>
  </si>
  <si>
    <t xml:space="preserve">Implante Dental de Titanio </t>
  </si>
  <si>
    <t xml:space="preserve">Corona Sobre implante metal/ceramica </t>
  </si>
  <si>
    <t>Adietamiento</t>
  </si>
  <si>
    <t>Protesisi implante una pieza ( cangrejo)</t>
  </si>
  <si>
    <t>Protesis Hibrida sobre implantes</t>
  </si>
  <si>
    <t>Barra ackerman o similar</t>
  </si>
  <si>
    <t>Sobredentadura sobre barra</t>
  </si>
  <si>
    <t>Sobredentadura sobre pilares de bola</t>
  </si>
  <si>
    <t>Adietamiento protesico</t>
  </si>
  <si>
    <t>CIRUGIA ORAL</t>
  </si>
  <si>
    <t>Extraccion simple</t>
  </si>
  <si>
    <t>Extraccion compleja</t>
  </si>
  <si>
    <t>Extracción resto radicular</t>
  </si>
  <si>
    <t xml:space="preserve">Extraccion cordal </t>
  </si>
  <si>
    <t>Injerto de hueso 1 gramo + membrana</t>
  </si>
  <si>
    <t>Injerto conectivo</t>
  </si>
  <si>
    <t>Elevación de seno</t>
  </si>
  <si>
    <t>REPARACIONES</t>
  </si>
  <si>
    <t xml:space="preserve">REPARACION PROTESIS METALICA HASTA 3 DIENTES </t>
  </si>
  <si>
    <t>REPARACION PROTESIS METALICA HASTA 6 DIENTES</t>
  </si>
  <si>
    <t>OTROS</t>
  </si>
  <si>
    <t>Ferulización Resina</t>
  </si>
  <si>
    <t xml:space="preserve">Retirar ferulización </t>
  </si>
  <si>
    <t xml:space="preserve">Ferula Descarga </t>
  </si>
  <si>
    <t>Control Ferula Descarga</t>
  </si>
  <si>
    <t>Sesión Periodoncial</t>
  </si>
  <si>
    <t>TOTAL</t>
  </si>
  <si>
    <t>Precio Unitario Ofertado. (Exento de IVA)</t>
  </si>
  <si>
    <t>Importe Unitario Maximo (Exento de IVA)</t>
  </si>
  <si>
    <t>Importe anual ofertado (Exento de IVA)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</si>
</sst>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0.0%"/>
    <numFmt numFmtId="165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1.5"/>
      <name val="Calibri"/>
      <family val="2"/>
      <scheme val="minor"/>
    </font>
    <font>
      <sz val="10"/>
      <color theme="1"/>
      <name val="Ubuntu"/>
      <family val="2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0"/>
      <name val="Ubuntu"/>
      <family val="2"/>
    </font>
    <font>
      <b/>
      <sz val="10"/>
      <color rgb="FFFFFFFF"/>
      <name val="Ubuntu"/>
      <family val="2"/>
    </font>
    <font>
      <b/>
      <sz val="10"/>
      <name val="Ubuntu"/>
      <family val="2"/>
    </font>
    <font>
      <b/>
      <sz val="10"/>
      <color theme="1"/>
      <name val="Ubuntu"/>
      <family val="2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39B54A"/>
        <bgColor indexed="64"/>
      </patternFill>
    </fill>
    <fill>
      <patternFill patternType="solid">
        <fgColor rgb="FF8CC63F"/>
        <bgColor indexed="64"/>
      </patternFill>
    </fill>
    <fill>
      <patternFill patternType="solid">
        <fgColor rgb="FFB3B3B3"/>
        <bgColor indexed="64"/>
      </patternFill>
    </fill>
    <fill>
      <patternFill patternType="solid">
        <fgColor rgb="FF92D05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4" fillId="3" borderId="0" xfId="0" applyFont="1" applyFill="1" applyAlignment="1">
      <alignment horizontal="left" indent="2"/>
    </xf>
    <xf numFmtId="0" fontId="5" fillId="3" borderId="0" xfId="0" applyFont="1" applyFill="1" applyAlignment="1">
      <alignment horizontal="center" vertical="top" wrapText="1"/>
    </xf>
    <xf numFmtId="0" fontId="5" fillId="3" borderId="0" xfId="0" applyFont="1" applyFill="1" applyAlignment="1">
      <alignment horizontal="center" vertical="center" wrapText="1"/>
    </xf>
    <xf numFmtId="0" fontId="2" fillId="4" borderId="0" xfId="0" applyFont="1" applyFill="1" applyAlignment="1">
      <alignment horizontal="center" vertical="center" wrapText="1"/>
    </xf>
    <xf numFmtId="0" fontId="3" fillId="4" borderId="1" xfId="0" applyFont="1" applyFill="1" applyBorder="1" applyAlignment="1">
      <alignment vertical="center" wrapText="1"/>
    </xf>
    <xf numFmtId="8" fontId="5" fillId="4" borderId="0" xfId="0" applyNumberFormat="1" applyFont="1" applyFill="1" applyAlignment="1">
      <alignment horizontal="center" vertical="center" wrapText="1"/>
    </xf>
    <xf numFmtId="0" fontId="0" fillId="4" borderId="0" xfId="0" applyFill="1"/>
    <xf numFmtId="0" fontId="6" fillId="0" borderId="0" xfId="0" applyFont="1"/>
    <xf numFmtId="0" fontId="7" fillId="3" borderId="12" xfId="0" applyFont="1" applyFill="1" applyBorder="1"/>
    <xf numFmtId="0" fontId="8" fillId="3" borderId="13" xfId="0" applyFont="1" applyFill="1" applyBorder="1" applyAlignment="1">
      <alignment horizontal="center"/>
    </xf>
    <xf numFmtId="44" fontId="9" fillId="3" borderId="13" xfId="2" applyFont="1" applyFill="1" applyBorder="1" applyAlignment="1" applyProtection="1">
      <alignment horizontal="center" vertical="center" wrapText="1"/>
      <protection locked="0"/>
    </xf>
    <xf numFmtId="0" fontId="6" fillId="3" borderId="13" xfId="0" applyFont="1" applyFill="1" applyBorder="1" applyAlignment="1">
      <alignment horizontal="center"/>
    </xf>
    <xf numFmtId="0" fontId="10" fillId="6" borderId="2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164" fontId="12" fillId="7" borderId="6" xfId="0" applyNumberFormat="1" applyFont="1" applyFill="1" applyBorder="1" applyAlignment="1">
      <alignment horizontal="center" vertical="center"/>
    </xf>
    <xf numFmtId="0" fontId="11" fillId="7" borderId="5" xfId="0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left" vertical="center"/>
    </xf>
    <xf numFmtId="0" fontId="8" fillId="5" borderId="9" xfId="0" applyFont="1" applyFill="1" applyBorder="1" applyAlignment="1">
      <alignment horizontal="center" vertical="center" wrapText="1"/>
    </xf>
    <xf numFmtId="8" fontId="8" fillId="5" borderId="9" xfId="0" applyNumberFormat="1" applyFont="1" applyFill="1" applyBorder="1" applyAlignment="1">
      <alignment horizontal="center" vertical="center" wrapText="1"/>
    </xf>
    <xf numFmtId="0" fontId="8" fillId="3" borderId="10" xfId="0" applyFont="1" applyFill="1" applyBorder="1" applyAlignment="1">
      <alignment horizontal="left" vertical="center"/>
    </xf>
    <xf numFmtId="0" fontId="8" fillId="5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0" fillId="6" borderId="15" xfId="0" applyFont="1" applyFill="1" applyBorder="1" applyAlignment="1">
      <alignment horizontal="center" vertical="center" wrapText="1"/>
    </xf>
    <xf numFmtId="1" fontId="8" fillId="5" borderId="9" xfId="0" applyNumberFormat="1" applyFont="1" applyFill="1" applyBorder="1" applyAlignment="1">
      <alignment horizontal="center" vertical="center" wrapText="1"/>
    </xf>
    <xf numFmtId="0" fontId="11" fillId="7" borderId="5" xfId="0" applyFont="1" applyFill="1" applyBorder="1" applyAlignment="1">
      <alignment horizontal="center" vertical="center"/>
    </xf>
    <xf numFmtId="0" fontId="6" fillId="0" borderId="16" xfId="0" applyFont="1" applyBorder="1"/>
    <xf numFmtId="0" fontId="11" fillId="7" borderId="5" xfId="0" applyFont="1" applyFill="1" applyBorder="1" applyAlignment="1">
      <alignment horizontal="center" vertical="center"/>
    </xf>
    <xf numFmtId="44" fontId="8" fillId="3" borderId="9" xfId="0" applyNumberFormat="1" applyFont="1" applyFill="1" applyBorder="1" applyAlignment="1">
      <alignment horizontal="center" vertical="center" wrapText="1"/>
    </xf>
    <xf numFmtId="44" fontId="7" fillId="3" borderId="14" xfId="0" applyNumberFormat="1" applyFont="1" applyFill="1" applyBorder="1" applyAlignment="1">
      <alignment horizontal="center" vertical="center" wrapText="1"/>
    </xf>
    <xf numFmtId="44" fontId="6" fillId="0" borderId="0" xfId="0" applyNumberFormat="1" applyFont="1"/>
    <xf numFmtId="0" fontId="10" fillId="9" borderId="2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44" fontId="10" fillId="9" borderId="3" xfId="0" applyNumberFormat="1" applyFont="1" applyFill="1" applyBorder="1" applyAlignment="1">
      <alignment horizontal="center" vertical="center" wrapText="1"/>
    </xf>
    <xf numFmtId="44" fontId="11" fillId="7" borderId="5" xfId="0" applyNumberFormat="1" applyFont="1" applyFill="1" applyBorder="1" applyAlignment="1">
      <alignment horizontal="center" vertical="center"/>
    </xf>
    <xf numFmtId="44" fontId="6" fillId="0" borderId="7" xfId="0" applyNumberFormat="1" applyFont="1" applyBorder="1"/>
    <xf numFmtId="44" fontId="6" fillId="0" borderId="16" xfId="0" applyNumberFormat="1" applyFont="1" applyBorder="1"/>
    <xf numFmtId="44" fontId="11" fillId="7" borderId="16" xfId="0" applyNumberFormat="1" applyFont="1" applyFill="1" applyBorder="1" applyAlignment="1">
      <alignment horizontal="center" vertical="center"/>
    </xf>
    <xf numFmtId="44" fontId="10" fillId="6" borderId="15" xfId="0" applyNumberFormat="1" applyFont="1" applyFill="1" applyBorder="1" applyAlignment="1">
      <alignment horizontal="center" vertical="center" wrapText="1"/>
    </xf>
    <xf numFmtId="8" fontId="8" fillId="5" borderId="11" xfId="0" applyNumberFormat="1" applyFont="1" applyFill="1" applyBorder="1" applyAlignment="1">
      <alignment horizontal="center" vertical="center" wrapText="1"/>
    </xf>
    <xf numFmtId="0" fontId="10" fillId="6" borderId="22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44" fontId="6" fillId="0" borderId="8" xfId="0" applyNumberFormat="1" applyFont="1" applyBorder="1"/>
    <xf numFmtId="44" fontId="10" fillId="6" borderId="3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 wrapText="1"/>
    </xf>
    <xf numFmtId="8" fontId="8" fillId="0" borderId="9" xfId="0" applyNumberFormat="1" applyFont="1" applyFill="1" applyBorder="1" applyAlignment="1">
      <alignment horizontal="center" vertical="center" wrapText="1"/>
    </xf>
    <xf numFmtId="165" fontId="6" fillId="8" borderId="3" xfId="1" applyNumberFormat="1" applyFont="1" applyFill="1" applyBorder="1" applyAlignment="1" applyProtection="1">
      <alignment horizontal="right"/>
      <protection locked="0"/>
    </xf>
    <xf numFmtId="0" fontId="7" fillId="8" borderId="3" xfId="0" applyFont="1" applyFill="1" applyBorder="1" applyAlignment="1" applyProtection="1">
      <alignment horizontal="center" vertical="center" wrapText="1"/>
      <protection locked="0"/>
    </xf>
    <xf numFmtId="0" fontId="7" fillId="8" borderId="4" xfId="0" applyFont="1" applyFill="1" applyBorder="1" applyAlignment="1" applyProtection="1">
      <alignment horizontal="center" vertical="center" wrapText="1"/>
      <protection locked="0"/>
    </xf>
    <xf numFmtId="165" fontId="6" fillId="8" borderId="17" xfId="1" applyNumberFormat="1" applyFont="1" applyFill="1" applyBorder="1" applyAlignment="1" applyProtection="1">
      <alignment horizontal="right"/>
      <protection locked="0"/>
    </xf>
    <xf numFmtId="165" fontId="6" fillId="8" borderId="18" xfId="1" applyNumberFormat="1" applyFont="1" applyFill="1" applyBorder="1" applyAlignment="1" applyProtection="1">
      <alignment horizontal="right"/>
      <protection locked="0"/>
    </xf>
    <xf numFmtId="165" fontId="6" fillId="8" borderId="8" xfId="1" applyNumberFormat="1" applyFont="1" applyFill="1" applyBorder="1" applyAlignment="1" applyProtection="1">
      <alignment horizontal="right"/>
      <protection locked="0"/>
    </xf>
    <xf numFmtId="165" fontId="6" fillId="8" borderId="20" xfId="1" applyNumberFormat="1" applyFont="1" applyFill="1" applyBorder="1" applyAlignment="1" applyProtection="1">
      <alignment horizontal="right"/>
      <protection locked="0"/>
    </xf>
    <xf numFmtId="165" fontId="6" fillId="8" borderId="16" xfId="1" applyNumberFormat="1" applyFont="1" applyFill="1" applyBorder="1" applyAlignment="1" applyProtection="1">
      <alignment horizontal="right"/>
      <protection locked="0"/>
    </xf>
    <xf numFmtId="165" fontId="6" fillId="8" borderId="21" xfId="1" applyNumberFormat="1" applyFont="1" applyFill="1" applyBorder="1" applyAlignment="1" applyProtection="1">
      <alignment horizontal="right"/>
      <protection locked="0"/>
    </xf>
    <xf numFmtId="0" fontId="2" fillId="2" borderId="0" xfId="0" applyFont="1" applyFill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1" fillId="7" borderId="5" xfId="0" applyFont="1" applyFill="1" applyBorder="1" applyAlignment="1">
      <alignment horizontal="center" vertical="center"/>
    </xf>
    <xf numFmtId="0" fontId="11" fillId="7" borderId="6" xfId="0" applyFont="1" applyFill="1" applyBorder="1" applyAlignment="1">
      <alignment horizontal="center" vertical="center"/>
    </xf>
    <xf numFmtId="0" fontId="11" fillId="7" borderId="7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11" fillId="7" borderId="19" xfId="0" applyFont="1" applyFill="1" applyBorder="1" applyAlignment="1">
      <alignment horizontal="center" vertical="center"/>
    </xf>
    <xf numFmtId="0" fontId="11" fillId="7" borderId="0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colors>
    <mruColors>
      <color rgb="FFB3E021"/>
      <color rgb="FF39B54A"/>
      <color rgb="FF8CC63F"/>
      <color rgb="FFB3B3B3"/>
      <color rgb="FFD9E02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2"/>
  <sheetViews>
    <sheetView workbookViewId="0">
      <selection activeCell="C1" sqref="C1"/>
    </sheetView>
  </sheetViews>
  <sheetFormatPr baseColWidth="10" defaultColWidth="9.140625" defaultRowHeight="15" x14ac:dyDescent="0.25"/>
  <cols>
    <col min="1" max="1" width="54.85546875" bestFit="1" customWidth="1"/>
    <col min="3" max="3" width="11.85546875" style="9" customWidth="1"/>
    <col min="4" max="4" width="13.5703125" customWidth="1"/>
  </cols>
  <sheetData>
    <row r="1" spans="1:6" ht="63" x14ac:dyDescent="0.25">
      <c r="A1" s="58" t="s">
        <v>0</v>
      </c>
      <c r="B1" s="58"/>
      <c r="C1" s="6" t="s">
        <v>1</v>
      </c>
      <c r="D1" s="1" t="s">
        <v>33</v>
      </c>
    </row>
    <row r="2" spans="1:6" ht="15.75" x14ac:dyDescent="0.25">
      <c r="A2" s="59" t="s">
        <v>2</v>
      </c>
      <c r="B2" s="59"/>
      <c r="C2" s="7"/>
      <c r="D2" s="2"/>
    </row>
    <row r="3" spans="1:6" ht="15.75" x14ac:dyDescent="0.25">
      <c r="A3" s="3" t="s">
        <v>3</v>
      </c>
      <c r="B3" s="3"/>
      <c r="C3" s="8">
        <v>65</v>
      </c>
      <c r="D3" s="4"/>
      <c r="F3" t="s">
        <v>34</v>
      </c>
    </row>
    <row r="4" spans="1:6" ht="15.75" x14ac:dyDescent="0.25">
      <c r="A4" s="3" t="s">
        <v>4</v>
      </c>
      <c r="B4" s="3"/>
      <c r="C4" s="8">
        <v>24</v>
      </c>
      <c r="D4" s="4"/>
      <c r="F4" t="s">
        <v>35</v>
      </c>
    </row>
    <row r="5" spans="1:6" ht="15.75" x14ac:dyDescent="0.25">
      <c r="A5" s="2" t="s">
        <v>5</v>
      </c>
      <c r="B5" s="2"/>
      <c r="C5" s="7"/>
      <c r="D5" s="2"/>
    </row>
    <row r="6" spans="1:6" ht="15.75" x14ac:dyDescent="0.25">
      <c r="A6" s="3" t="s">
        <v>6</v>
      </c>
      <c r="B6" s="3"/>
      <c r="C6" s="8">
        <v>70</v>
      </c>
      <c r="D6" s="5"/>
    </row>
    <row r="7" spans="1:6" ht="15.75" x14ac:dyDescent="0.25">
      <c r="A7" s="3" t="s">
        <v>7</v>
      </c>
      <c r="B7" s="3"/>
      <c r="C7" s="8">
        <v>80</v>
      </c>
      <c r="D7" s="4"/>
    </row>
    <row r="8" spans="1:6" ht="15.75" x14ac:dyDescent="0.25">
      <c r="A8" s="3" t="s">
        <v>8</v>
      </c>
      <c r="B8" s="3"/>
      <c r="C8" s="8">
        <v>80</v>
      </c>
      <c r="D8" s="4"/>
    </row>
    <row r="9" spans="1:6" ht="15.75" x14ac:dyDescent="0.25">
      <c r="A9" s="2" t="s">
        <v>9</v>
      </c>
      <c r="B9" s="2"/>
      <c r="C9" s="7"/>
      <c r="D9" s="2"/>
    </row>
    <row r="10" spans="1:6" ht="15.75" x14ac:dyDescent="0.25">
      <c r="A10" s="3" t="s">
        <v>10</v>
      </c>
      <c r="B10" s="3"/>
      <c r="C10" s="8">
        <v>120</v>
      </c>
      <c r="D10" s="5"/>
    </row>
    <row r="11" spans="1:6" ht="15.75" x14ac:dyDescent="0.25">
      <c r="A11" s="3" t="s">
        <v>11</v>
      </c>
      <c r="B11" s="3"/>
      <c r="C11" s="8">
        <v>150</v>
      </c>
      <c r="D11" s="5"/>
    </row>
    <row r="12" spans="1:6" ht="15.75" x14ac:dyDescent="0.25">
      <c r="A12" s="2" t="s">
        <v>12</v>
      </c>
      <c r="B12" s="2"/>
      <c r="C12" s="7"/>
      <c r="D12" s="2"/>
    </row>
    <row r="13" spans="1:6" ht="15.75" x14ac:dyDescent="0.25">
      <c r="A13" s="3" t="s">
        <v>13</v>
      </c>
      <c r="B13" s="3"/>
      <c r="C13" s="8">
        <v>245</v>
      </c>
      <c r="D13" s="4"/>
    </row>
    <row r="14" spans="1:6" ht="15.75" x14ac:dyDescent="0.25">
      <c r="A14" s="3" t="s">
        <v>14</v>
      </c>
      <c r="B14" s="3"/>
      <c r="C14" s="8">
        <v>670</v>
      </c>
      <c r="D14" s="4"/>
    </row>
    <row r="15" spans="1:6" ht="15.75" x14ac:dyDescent="0.25">
      <c r="A15" s="2" t="s">
        <v>15</v>
      </c>
      <c r="B15" s="2"/>
      <c r="C15" s="7"/>
      <c r="D15" s="2"/>
    </row>
    <row r="16" spans="1:6" ht="15.75" x14ac:dyDescent="0.25">
      <c r="A16" s="3" t="s">
        <v>16</v>
      </c>
      <c r="B16" s="3"/>
      <c r="C16" s="8">
        <v>95</v>
      </c>
      <c r="D16" s="4"/>
    </row>
    <row r="17" spans="1:4" ht="15.75" x14ac:dyDescent="0.25">
      <c r="A17" s="3" t="s">
        <v>17</v>
      </c>
      <c r="B17" s="3"/>
      <c r="C17" s="8">
        <v>400</v>
      </c>
      <c r="D17" s="4"/>
    </row>
    <row r="18" spans="1:4" ht="15.75" x14ac:dyDescent="0.25">
      <c r="A18" s="2" t="s">
        <v>18</v>
      </c>
      <c r="B18" s="2"/>
      <c r="C18" s="7"/>
      <c r="D18" s="2"/>
    </row>
    <row r="19" spans="1:4" ht="15.75" x14ac:dyDescent="0.25">
      <c r="A19" s="3" t="s">
        <v>19</v>
      </c>
      <c r="B19" s="3"/>
      <c r="C19" s="8">
        <v>300</v>
      </c>
      <c r="D19" s="4"/>
    </row>
    <row r="20" spans="1:4" ht="15.75" x14ac:dyDescent="0.25">
      <c r="A20" s="3" t="s">
        <v>20</v>
      </c>
      <c r="B20" s="3"/>
      <c r="C20" s="8">
        <v>300</v>
      </c>
      <c r="D20" s="4"/>
    </row>
    <row r="21" spans="1:4" ht="15.75" x14ac:dyDescent="0.25">
      <c r="A21" s="3" t="s">
        <v>21</v>
      </c>
      <c r="B21" s="3"/>
      <c r="C21" s="8">
        <v>400</v>
      </c>
      <c r="D21" s="4"/>
    </row>
    <row r="22" spans="1:4" ht="15.75" x14ac:dyDescent="0.25">
      <c r="A22" s="3" t="s">
        <v>22</v>
      </c>
      <c r="B22" s="3"/>
      <c r="C22" s="8">
        <v>490</v>
      </c>
      <c r="D22" s="4"/>
    </row>
    <row r="23" spans="1:4" ht="15.75" x14ac:dyDescent="0.25">
      <c r="A23" s="3" t="s">
        <v>23</v>
      </c>
      <c r="B23" s="3"/>
      <c r="C23" s="8">
        <v>560</v>
      </c>
      <c r="D23" s="4"/>
    </row>
    <row r="24" spans="1:4" ht="15.75" x14ac:dyDescent="0.25">
      <c r="A24" s="2" t="s">
        <v>24</v>
      </c>
      <c r="B24" s="2"/>
      <c r="C24" s="7"/>
      <c r="D24" s="2"/>
    </row>
    <row r="25" spans="1:4" ht="15.75" x14ac:dyDescent="0.25">
      <c r="A25" s="3" t="s">
        <v>25</v>
      </c>
      <c r="B25" s="3"/>
      <c r="C25" s="8">
        <v>45</v>
      </c>
      <c r="D25" s="4"/>
    </row>
    <row r="26" spans="1:4" ht="15.75" x14ac:dyDescent="0.25">
      <c r="A26" s="3" t="s">
        <v>26</v>
      </c>
      <c r="B26" s="3"/>
      <c r="C26" s="8">
        <v>80</v>
      </c>
      <c r="D26" s="4"/>
    </row>
    <row r="27" spans="1:4" ht="15.75" x14ac:dyDescent="0.25">
      <c r="A27" s="3" t="s">
        <v>27</v>
      </c>
      <c r="B27" s="3"/>
      <c r="C27" s="8">
        <v>750</v>
      </c>
      <c r="D27" s="4"/>
    </row>
    <row r="28" spans="1:4" ht="15.75" x14ac:dyDescent="0.25">
      <c r="A28" s="3" t="s">
        <v>28</v>
      </c>
      <c r="B28" s="3"/>
      <c r="C28" s="8">
        <v>250</v>
      </c>
      <c r="D28" s="4"/>
    </row>
    <row r="29" spans="1:4" ht="15.75" x14ac:dyDescent="0.25">
      <c r="A29" s="2" t="s">
        <v>29</v>
      </c>
      <c r="B29" s="2"/>
      <c r="C29" s="7"/>
      <c r="D29" s="2"/>
    </row>
    <row r="30" spans="1:4" ht="15.75" x14ac:dyDescent="0.25">
      <c r="A30" s="3" t="s">
        <v>30</v>
      </c>
      <c r="B30" s="3"/>
      <c r="C30" s="8">
        <v>30</v>
      </c>
      <c r="D30" s="4"/>
    </row>
    <row r="31" spans="1:4" ht="15.75" x14ac:dyDescent="0.25">
      <c r="A31" s="3" t="s">
        <v>31</v>
      </c>
      <c r="B31" s="3"/>
      <c r="C31" s="8">
        <v>60</v>
      </c>
      <c r="D31" s="4"/>
    </row>
    <row r="32" spans="1:4" ht="15.75" x14ac:dyDescent="0.25">
      <c r="A32" s="3" t="s">
        <v>32</v>
      </c>
      <c r="B32" s="3"/>
      <c r="C32" s="8">
        <v>75</v>
      </c>
      <c r="D32" s="4"/>
    </row>
  </sheetData>
  <mergeCells count="2">
    <mergeCell ref="A1:B1"/>
    <mergeCell ref="A2:B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1543C-45D8-48F2-9F81-E42EFB005D0C}">
  <dimension ref="A1:E54"/>
  <sheetViews>
    <sheetView zoomScaleNormal="100" workbookViewId="0">
      <selection activeCell="D4" sqref="D4"/>
    </sheetView>
  </sheetViews>
  <sheetFormatPr baseColWidth="10" defaultColWidth="11.5703125" defaultRowHeight="14.25" x14ac:dyDescent="0.25"/>
  <cols>
    <col min="1" max="1" width="38.85546875" style="10" customWidth="1"/>
    <col min="2" max="2" width="12.85546875" style="24" customWidth="1"/>
    <col min="3" max="3" width="15.28515625" style="24" customWidth="1"/>
    <col min="4" max="4" width="15" style="10" customWidth="1"/>
    <col min="5" max="5" width="15.5703125" style="32" customWidth="1"/>
    <col min="6" max="16384" width="11.5703125" style="10"/>
  </cols>
  <sheetData>
    <row r="1" spans="1:5" ht="57.75" thickBot="1" x14ac:dyDescent="0.3">
      <c r="A1" s="25" t="s">
        <v>36</v>
      </c>
      <c r="B1" s="25" t="s">
        <v>37</v>
      </c>
      <c r="C1" s="25" t="s">
        <v>94</v>
      </c>
      <c r="D1" s="25" t="s">
        <v>93</v>
      </c>
      <c r="E1" s="25" t="s">
        <v>95</v>
      </c>
    </row>
    <row r="2" spans="1:5" ht="15.75" customHeight="1" thickBot="1" x14ac:dyDescent="0.3">
      <c r="A2" s="60" t="s">
        <v>40</v>
      </c>
      <c r="B2" s="61"/>
      <c r="C2" s="61"/>
      <c r="D2" s="61"/>
      <c r="E2" s="61"/>
    </row>
    <row r="3" spans="1:5" ht="15" thickBot="1" x14ac:dyDescent="0.3">
      <c r="A3" s="19" t="s">
        <v>41</v>
      </c>
      <c r="B3" s="20">
        <v>4</v>
      </c>
      <c r="C3" s="21">
        <v>56.265000000000001</v>
      </c>
      <c r="D3" s="49"/>
      <c r="E3" s="30">
        <f>B3*D3</f>
        <v>0</v>
      </c>
    </row>
    <row r="4" spans="1:5" ht="15" thickBot="1" x14ac:dyDescent="0.3">
      <c r="A4" s="19" t="s">
        <v>42</v>
      </c>
      <c r="B4" s="20">
        <v>8</v>
      </c>
      <c r="C4" s="21">
        <v>42.966000000000001</v>
      </c>
      <c r="D4" s="49"/>
      <c r="E4" s="30">
        <f>B4*D4</f>
        <v>0</v>
      </c>
    </row>
    <row r="5" spans="1:5" ht="15.75" customHeight="1" thickBot="1" x14ac:dyDescent="0.3">
      <c r="A5" s="60" t="s">
        <v>43</v>
      </c>
      <c r="B5" s="61"/>
      <c r="C5" s="61"/>
      <c r="D5" s="61"/>
      <c r="E5" s="61"/>
    </row>
    <row r="6" spans="1:5" ht="15" thickBot="1" x14ac:dyDescent="0.3">
      <c r="A6" s="19" t="s">
        <v>44</v>
      </c>
      <c r="B6" s="20">
        <v>1</v>
      </c>
      <c r="C6" s="21">
        <v>40.92</v>
      </c>
      <c r="D6" s="50"/>
      <c r="E6" s="30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49"/>
      <c r="E7" s="30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0"/>
      <c r="E8" s="30">
        <f>B8*D8</f>
        <v>0</v>
      </c>
    </row>
    <row r="9" spans="1:5" ht="15" thickBot="1" x14ac:dyDescent="0.3">
      <c r="A9" s="19" t="s">
        <v>47</v>
      </c>
      <c r="B9" s="20">
        <v>1</v>
      </c>
      <c r="C9" s="21">
        <v>102.3</v>
      </c>
      <c r="D9" s="50"/>
      <c r="E9" s="30">
        <f>B9*D9</f>
        <v>0</v>
      </c>
    </row>
    <row r="10" spans="1:5" ht="15.75" customHeight="1" thickBot="1" x14ac:dyDescent="0.3">
      <c r="A10" s="60" t="s">
        <v>48</v>
      </c>
      <c r="B10" s="61"/>
      <c r="C10" s="61"/>
      <c r="D10" s="61"/>
      <c r="E10" s="61"/>
    </row>
    <row r="11" spans="1:5" ht="15" thickBot="1" x14ac:dyDescent="0.3">
      <c r="A11" s="19" t="s">
        <v>49</v>
      </c>
      <c r="B11" s="20">
        <v>1</v>
      </c>
      <c r="C11" s="21">
        <v>148.33500000000001</v>
      </c>
      <c r="D11" s="50"/>
      <c r="E11" s="30">
        <f>B11*D11</f>
        <v>0</v>
      </c>
    </row>
    <row r="12" spans="1:5" ht="15" thickBot="1" x14ac:dyDescent="0.3">
      <c r="A12" s="19" t="s">
        <v>50</v>
      </c>
      <c r="B12" s="20">
        <v>1</v>
      </c>
      <c r="C12" s="21">
        <v>168.79499999999999</v>
      </c>
      <c r="D12" s="50"/>
      <c r="E12" s="30">
        <f>B12*D12</f>
        <v>0</v>
      </c>
    </row>
    <row r="13" spans="1:5" ht="15" thickBot="1" x14ac:dyDescent="0.3">
      <c r="A13" s="19" t="s">
        <v>51</v>
      </c>
      <c r="B13" s="20">
        <v>1</v>
      </c>
      <c r="C13" s="21">
        <v>184.14</v>
      </c>
      <c r="D13" s="50"/>
      <c r="E13" s="30">
        <f>B13*D13</f>
        <v>0</v>
      </c>
    </row>
    <row r="14" spans="1:5" ht="15" thickBot="1" x14ac:dyDescent="0.3">
      <c r="A14" s="19" t="s">
        <v>52</v>
      </c>
      <c r="B14" s="20">
        <v>1</v>
      </c>
      <c r="C14" s="21">
        <v>143.22</v>
      </c>
      <c r="D14" s="50"/>
      <c r="E14" s="30">
        <f>B14*D14</f>
        <v>0</v>
      </c>
    </row>
    <row r="15" spans="1:5" ht="15.75" customHeight="1" thickBot="1" x14ac:dyDescent="0.3">
      <c r="A15" s="60" t="s">
        <v>53</v>
      </c>
      <c r="B15" s="61"/>
      <c r="C15" s="61"/>
      <c r="D15" s="61"/>
      <c r="E15" s="61"/>
    </row>
    <row r="16" spans="1:5" ht="15" thickBot="1" x14ac:dyDescent="0.3">
      <c r="A16" s="19" t="s">
        <v>54</v>
      </c>
      <c r="B16" s="20">
        <v>1</v>
      </c>
      <c r="C16" s="21">
        <v>151.404</v>
      </c>
      <c r="D16" s="50"/>
      <c r="E16" s="30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0"/>
      <c r="E17" s="30">
        <f t="shared" si="0"/>
        <v>0</v>
      </c>
    </row>
    <row r="18" spans="1:5" ht="15" thickBot="1" x14ac:dyDescent="0.3">
      <c r="A18" s="19" t="s">
        <v>56</v>
      </c>
      <c r="B18" s="20">
        <v>1</v>
      </c>
      <c r="C18" s="21">
        <v>76.724999999999994</v>
      </c>
      <c r="D18" s="50"/>
      <c r="E18" s="30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0"/>
      <c r="E19" s="30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0"/>
      <c r="E20" s="30">
        <f t="shared" si="0"/>
        <v>0</v>
      </c>
    </row>
    <row r="21" spans="1:5" ht="15" thickBot="1" x14ac:dyDescent="0.3">
      <c r="A21" s="19" t="s">
        <v>59</v>
      </c>
      <c r="B21" s="20">
        <v>1</v>
      </c>
      <c r="C21" s="21">
        <v>27.620999999999999</v>
      </c>
      <c r="D21" s="50"/>
      <c r="E21" s="30">
        <f t="shared" si="0"/>
        <v>0</v>
      </c>
    </row>
    <row r="22" spans="1:5" ht="15.75" customHeight="1" thickBot="1" x14ac:dyDescent="0.3">
      <c r="A22" s="60" t="s">
        <v>60</v>
      </c>
      <c r="B22" s="61"/>
      <c r="C22" s="61"/>
      <c r="D22" s="61"/>
      <c r="E22" s="61"/>
    </row>
    <row r="23" spans="1:5" ht="15" thickBot="1" x14ac:dyDescent="0.3">
      <c r="A23" s="19" t="s">
        <v>61</v>
      </c>
      <c r="B23" s="20">
        <v>1</v>
      </c>
      <c r="C23" s="21">
        <v>317.13</v>
      </c>
      <c r="D23" s="50"/>
      <c r="E23" s="30">
        <f>B23*D23</f>
        <v>0</v>
      </c>
    </row>
    <row r="24" spans="1:5" ht="15" thickBot="1" x14ac:dyDescent="0.3">
      <c r="A24" s="19" t="s">
        <v>62</v>
      </c>
      <c r="B24" s="20">
        <v>1</v>
      </c>
      <c r="C24" s="21">
        <v>56.265000000000001</v>
      </c>
      <c r="D24" s="50"/>
      <c r="E24" s="30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0"/>
      <c r="E25" s="30">
        <f>B25*D25</f>
        <v>0</v>
      </c>
    </row>
    <row r="26" spans="1:5" ht="15" thickBot="1" x14ac:dyDescent="0.3">
      <c r="A26" s="19" t="s">
        <v>64</v>
      </c>
      <c r="B26" s="20">
        <v>1</v>
      </c>
      <c r="C26" s="21">
        <v>613.79999999999995</v>
      </c>
      <c r="D26" s="50"/>
      <c r="E26" s="30">
        <f>B26*D26</f>
        <v>0</v>
      </c>
    </row>
    <row r="27" spans="1:5" ht="15.75" customHeight="1" thickBot="1" x14ac:dyDescent="0.3">
      <c r="A27" s="60" t="s">
        <v>65</v>
      </c>
      <c r="B27" s="61"/>
      <c r="C27" s="61"/>
      <c r="D27" s="61"/>
      <c r="E27" s="61"/>
    </row>
    <row r="28" spans="1:5" ht="15" thickBot="1" x14ac:dyDescent="0.3">
      <c r="A28" s="19" t="s">
        <v>66</v>
      </c>
      <c r="B28" s="20">
        <v>1</v>
      </c>
      <c r="C28" s="21">
        <v>306.89999999999998</v>
      </c>
      <c r="D28" s="50"/>
      <c r="E28" s="30">
        <f t="shared" ref="E28:E36" si="1">B28*D28</f>
        <v>0</v>
      </c>
    </row>
    <row r="29" spans="1:5" ht="15" thickBot="1" x14ac:dyDescent="0.3">
      <c r="A29" s="19" t="s">
        <v>67</v>
      </c>
      <c r="B29" s="20">
        <v>2</v>
      </c>
      <c r="C29" s="21">
        <v>567.76499999999999</v>
      </c>
      <c r="D29" s="50"/>
      <c r="E29" s="30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0"/>
      <c r="E30" s="30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0"/>
      <c r="E31" s="30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0"/>
      <c r="E32" s="30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0"/>
      <c r="E33" s="30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0"/>
      <c r="E34" s="30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0"/>
      <c r="E35" s="30">
        <f t="shared" si="1"/>
        <v>0</v>
      </c>
    </row>
    <row r="36" spans="1:5" ht="15" thickBot="1" x14ac:dyDescent="0.3">
      <c r="A36" s="19" t="s">
        <v>74</v>
      </c>
      <c r="B36" s="20">
        <v>2</v>
      </c>
      <c r="C36" s="21">
        <v>569.81100000000004</v>
      </c>
      <c r="D36" s="50"/>
      <c r="E36" s="30">
        <f t="shared" si="1"/>
        <v>0</v>
      </c>
    </row>
    <row r="37" spans="1:5" ht="15.75" customHeight="1" thickBot="1" x14ac:dyDescent="0.3">
      <c r="A37" s="60" t="s">
        <v>75</v>
      </c>
      <c r="B37" s="61"/>
      <c r="C37" s="61"/>
      <c r="D37" s="61"/>
      <c r="E37" s="61"/>
    </row>
    <row r="38" spans="1:5" ht="15" thickBot="1" x14ac:dyDescent="0.3">
      <c r="A38" s="19" t="s">
        <v>76</v>
      </c>
      <c r="B38" s="20">
        <v>1</v>
      </c>
      <c r="C38" s="21">
        <v>56.265000000000001</v>
      </c>
      <c r="D38" s="50"/>
      <c r="E38" s="30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0"/>
      <c r="E39" s="30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0"/>
      <c r="E40" s="30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0"/>
      <c r="E41" s="30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0"/>
      <c r="E42" s="30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0"/>
      <c r="E43" s="30">
        <f t="shared" si="2"/>
        <v>0</v>
      </c>
    </row>
    <row r="44" spans="1:5" ht="15" thickBot="1" x14ac:dyDescent="0.3">
      <c r="A44" s="19" t="s">
        <v>82</v>
      </c>
      <c r="B44" s="20">
        <v>1</v>
      </c>
      <c r="C44" s="21">
        <v>613.79999999999995</v>
      </c>
      <c r="D44" s="50"/>
      <c r="E44" s="30">
        <f t="shared" si="2"/>
        <v>0</v>
      </c>
    </row>
    <row r="45" spans="1:5" ht="15.75" customHeight="1" thickBot="1" x14ac:dyDescent="0.3">
      <c r="A45" s="60" t="s">
        <v>83</v>
      </c>
      <c r="B45" s="61"/>
      <c r="C45" s="61"/>
      <c r="D45" s="61"/>
      <c r="E45" s="61"/>
    </row>
    <row r="46" spans="1:5" ht="15" thickBot="1" x14ac:dyDescent="0.3">
      <c r="A46" s="19" t="s">
        <v>84</v>
      </c>
      <c r="B46" s="20">
        <v>1</v>
      </c>
      <c r="C46" s="21">
        <v>194.37</v>
      </c>
      <c r="D46" s="50"/>
      <c r="E46" s="30">
        <f>B46*D46</f>
        <v>0</v>
      </c>
    </row>
    <row r="47" spans="1:5" ht="15" thickBot="1" x14ac:dyDescent="0.3">
      <c r="A47" s="19" t="s">
        <v>85</v>
      </c>
      <c r="B47" s="20">
        <v>1</v>
      </c>
      <c r="C47" s="21">
        <v>296.67</v>
      </c>
      <c r="D47" s="50"/>
      <c r="E47" s="30">
        <f>B47*D47</f>
        <v>0</v>
      </c>
    </row>
    <row r="48" spans="1:5" ht="15.75" customHeight="1" thickBot="1" x14ac:dyDescent="0.3">
      <c r="A48" s="60" t="s">
        <v>86</v>
      </c>
      <c r="B48" s="61"/>
      <c r="C48" s="61"/>
      <c r="D48" s="61"/>
      <c r="E48" s="61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0"/>
      <c r="E49" s="30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0"/>
      <c r="E50" s="30">
        <f>B50*D50</f>
        <v>0</v>
      </c>
    </row>
    <row r="51" spans="1:5" ht="15" thickBot="1" x14ac:dyDescent="0.3">
      <c r="A51" s="19" t="s">
        <v>89</v>
      </c>
      <c r="B51" s="20">
        <v>1</v>
      </c>
      <c r="C51" s="21">
        <v>265.98</v>
      </c>
      <c r="D51" s="50"/>
      <c r="E51" s="30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0"/>
      <c r="E52" s="30">
        <f>B52*D52</f>
        <v>0</v>
      </c>
    </row>
    <row r="53" spans="1:5" ht="15" thickBot="1" x14ac:dyDescent="0.3">
      <c r="A53" s="22" t="s">
        <v>91</v>
      </c>
      <c r="B53" s="23">
        <v>1</v>
      </c>
      <c r="C53" s="21">
        <v>76.724999999999994</v>
      </c>
      <c r="D53" s="51"/>
      <c r="E53" s="30">
        <f>B53*D53</f>
        <v>0</v>
      </c>
    </row>
    <row r="54" spans="1:5" ht="15.75" customHeight="1" thickBot="1" x14ac:dyDescent="0.3">
      <c r="A54" s="60" t="s">
        <v>92</v>
      </c>
      <c r="B54" s="61"/>
      <c r="C54" s="62"/>
      <c r="D54" s="14"/>
      <c r="E54" s="31">
        <f>SUM(E3:E53)</f>
        <v>0</v>
      </c>
    </row>
  </sheetData>
  <sheetProtection algorithmName="SHA-512" hashValue="V/grb306RsPf+IujrbfH9uCk5K+X/87i3DNTTMTl/mYTDIgbnobFKGIPpW9LiXzFnNrMKMdf/hZ+FHLaejg6ZQ==" saltValue="Gxol3WnZmRSgzyWqcQv1WQ==" spinCount="100000" sheet="1" objects="1" scenarios="1" selectLockedCells="1"/>
  <mergeCells count="10">
    <mergeCell ref="A45:E45"/>
    <mergeCell ref="A48:E48"/>
    <mergeCell ref="A54:C54"/>
    <mergeCell ref="A2:E2"/>
    <mergeCell ref="A5:E5"/>
    <mergeCell ref="A10:E10"/>
    <mergeCell ref="A15:E15"/>
    <mergeCell ref="A22:E22"/>
    <mergeCell ref="A27:E27"/>
    <mergeCell ref="A37:E37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AA974C-3325-4B22-A563-DD542D31F950}">
  <dimension ref="A1:E54"/>
  <sheetViews>
    <sheetView topLeftCell="A19" zoomScaleNormal="100" workbookViewId="0">
      <selection activeCell="D19" sqref="D19"/>
    </sheetView>
  </sheetViews>
  <sheetFormatPr baseColWidth="10" defaultColWidth="11.5703125" defaultRowHeight="14.25" x14ac:dyDescent="0.25"/>
  <cols>
    <col min="1" max="1" width="48.140625" style="10" bestFit="1" customWidth="1"/>
    <col min="2" max="3" width="12.5703125" style="24" customWidth="1"/>
    <col min="4" max="4" width="13.85546875" style="10" customWidth="1"/>
    <col min="5" max="5" width="13" style="32" customWidth="1"/>
    <col min="6" max="16384" width="11.5703125" style="10"/>
  </cols>
  <sheetData>
    <row r="1" spans="1:5" ht="72" thickBot="1" x14ac:dyDescent="0.3">
      <c r="A1" s="33" t="s">
        <v>36</v>
      </c>
      <c r="B1" s="34" t="s">
        <v>37</v>
      </c>
      <c r="C1" s="34" t="s">
        <v>38</v>
      </c>
      <c r="D1" s="34" t="s">
        <v>93</v>
      </c>
      <c r="E1" s="35" t="s">
        <v>39</v>
      </c>
    </row>
    <row r="2" spans="1:5" ht="15" thickBot="1" x14ac:dyDescent="0.3">
      <c r="A2" s="60" t="s">
        <v>40</v>
      </c>
      <c r="B2" s="63"/>
      <c r="C2" s="17"/>
      <c r="D2" s="18"/>
      <c r="E2" s="36"/>
    </row>
    <row r="3" spans="1:5" ht="15" thickBot="1" x14ac:dyDescent="0.3">
      <c r="A3" s="19" t="s">
        <v>41</v>
      </c>
      <c r="B3" s="20">
        <v>4</v>
      </c>
      <c r="C3" s="21">
        <v>56.265000000000001</v>
      </c>
      <c r="D3" s="49"/>
      <c r="E3" s="30">
        <f>B3*D3</f>
        <v>0</v>
      </c>
    </row>
    <row r="4" spans="1:5" ht="15" thickBot="1" x14ac:dyDescent="0.3">
      <c r="A4" s="19" t="s">
        <v>42</v>
      </c>
      <c r="B4" s="20">
        <v>8</v>
      </c>
      <c r="C4" s="21">
        <v>42.966000000000001</v>
      </c>
      <c r="D4" s="49"/>
      <c r="E4" s="30">
        <f>B4*D4</f>
        <v>0</v>
      </c>
    </row>
    <row r="5" spans="1:5" ht="15" thickBot="1" x14ac:dyDescent="0.3">
      <c r="A5" s="60" t="s">
        <v>43</v>
      </c>
      <c r="B5" s="63"/>
      <c r="C5" s="18"/>
      <c r="D5" s="18"/>
      <c r="E5" s="36"/>
    </row>
    <row r="6" spans="1:5" ht="15" thickBot="1" x14ac:dyDescent="0.3">
      <c r="A6" s="19" t="s">
        <v>44</v>
      </c>
      <c r="B6" s="20">
        <v>1</v>
      </c>
      <c r="C6" s="21">
        <v>40.92</v>
      </c>
      <c r="D6" s="50"/>
      <c r="E6" s="30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49"/>
      <c r="E7" s="30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0"/>
      <c r="E8" s="30">
        <f>B8*D8</f>
        <v>0</v>
      </c>
    </row>
    <row r="9" spans="1:5" ht="15" thickBot="1" x14ac:dyDescent="0.3">
      <c r="A9" s="19" t="s">
        <v>47</v>
      </c>
      <c r="B9" s="20">
        <v>1</v>
      </c>
      <c r="C9" s="21">
        <v>102.3</v>
      </c>
      <c r="D9" s="50"/>
      <c r="E9" s="30">
        <f>B9*D9</f>
        <v>0</v>
      </c>
    </row>
    <row r="10" spans="1:5" ht="15" thickBot="1" x14ac:dyDescent="0.3">
      <c r="A10" s="60" t="s">
        <v>48</v>
      </c>
      <c r="B10" s="63"/>
      <c r="C10" s="18"/>
      <c r="D10" s="18"/>
      <c r="E10" s="36"/>
    </row>
    <row r="11" spans="1:5" ht="15" thickBot="1" x14ac:dyDescent="0.3">
      <c r="A11" s="19" t="s">
        <v>49</v>
      </c>
      <c r="B11" s="20">
        <v>1</v>
      </c>
      <c r="C11" s="21">
        <v>148.33500000000001</v>
      </c>
      <c r="D11" s="50"/>
      <c r="E11" s="30">
        <f>B11*D11</f>
        <v>0</v>
      </c>
    </row>
    <row r="12" spans="1:5" ht="15" thickBot="1" x14ac:dyDescent="0.3">
      <c r="A12" s="19" t="s">
        <v>50</v>
      </c>
      <c r="B12" s="20">
        <v>1</v>
      </c>
      <c r="C12" s="21">
        <v>168.79499999999999</v>
      </c>
      <c r="D12" s="50"/>
      <c r="E12" s="30">
        <f>B12*D12</f>
        <v>0</v>
      </c>
    </row>
    <row r="13" spans="1:5" ht="15" thickBot="1" x14ac:dyDescent="0.3">
      <c r="A13" s="19" t="s">
        <v>51</v>
      </c>
      <c r="B13" s="20">
        <v>1</v>
      </c>
      <c r="C13" s="21">
        <v>184.14</v>
      </c>
      <c r="D13" s="50"/>
      <c r="E13" s="30">
        <f>B13*D13</f>
        <v>0</v>
      </c>
    </row>
    <row r="14" spans="1:5" ht="15" thickBot="1" x14ac:dyDescent="0.3">
      <c r="A14" s="19" t="s">
        <v>52</v>
      </c>
      <c r="B14" s="20">
        <v>1</v>
      </c>
      <c r="C14" s="21">
        <v>143.22</v>
      </c>
      <c r="D14" s="50"/>
      <c r="E14" s="30">
        <f>B14*D14</f>
        <v>0</v>
      </c>
    </row>
    <row r="15" spans="1:5" ht="15" thickBot="1" x14ac:dyDescent="0.3">
      <c r="A15" s="60" t="s">
        <v>53</v>
      </c>
      <c r="B15" s="63"/>
      <c r="C15" s="18"/>
      <c r="D15" s="18"/>
      <c r="E15" s="36"/>
    </row>
    <row r="16" spans="1:5" ht="15" thickBot="1" x14ac:dyDescent="0.3">
      <c r="A16" s="19" t="s">
        <v>54</v>
      </c>
      <c r="B16" s="20">
        <v>1</v>
      </c>
      <c r="C16" s="21">
        <v>151.404</v>
      </c>
      <c r="D16" s="50"/>
      <c r="E16" s="30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0"/>
      <c r="E17" s="30">
        <f t="shared" si="0"/>
        <v>0</v>
      </c>
    </row>
    <row r="18" spans="1:5" ht="15" thickBot="1" x14ac:dyDescent="0.3">
      <c r="A18" s="19" t="s">
        <v>56</v>
      </c>
      <c r="B18" s="20">
        <v>1</v>
      </c>
      <c r="C18" s="21">
        <v>76.724999999999994</v>
      </c>
      <c r="D18" s="50"/>
      <c r="E18" s="30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0"/>
      <c r="E19" s="30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0"/>
      <c r="E20" s="30">
        <f t="shared" si="0"/>
        <v>0</v>
      </c>
    </row>
    <row r="21" spans="1:5" ht="15" thickBot="1" x14ac:dyDescent="0.3">
      <c r="A21" s="19" t="s">
        <v>59</v>
      </c>
      <c r="B21" s="20">
        <v>1</v>
      </c>
      <c r="C21" s="21">
        <v>27.620999999999999</v>
      </c>
      <c r="D21" s="50"/>
      <c r="E21" s="30">
        <f t="shared" si="0"/>
        <v>0</v>
      </c>
    </row>
    <row r="22" spans="1:5" ht="15" thickBot="1" x14ac:dyDescent="0.3">
      <c r="A22" s="60" t="s">
        <v>60</v>
      </c>
      <c r="B22" s="63"/>
      <c r="C22" s="18"/>
      <c r="D22" s="18"/>
      <c r="E22" s="36"/>
    </row>
    <row r="23" spans="1:5" ht="15" thickBot="1" x14ac:dyDescent="0.3">
      <c r="A23" s="19" t="s">
        <v>61</v>
      </c>
      <c r="B23" s="20">
        <v>1</v>
      </c>
      <c r="C23" s="21">
        <v>317.13</v>
      </c>
      <c r="D23" s="50"/>
      <c r="E23" s="30">
        <f>B23*D23</f>
        <v>0</v>
      </c>
    </row>
    <row r="24" spans="1:5" ht="15" thickBot="1" x14ac:dyDescent="0.3">
      <c r="A24" s="19" t="s">
        <v>62</v>
      </c>
      <c r="B24" s="20">
        <v>2</v>
      </c>
      <c r="C24" s="21">
        <v>56.265000000000001</v>
      </c>
      <c r="D24" s="50"/>
      <c r="E24" s="30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0"/>
      <c r="E25" s="30">
        <f>B25*D25</f>
        <v>0</v>
      </c>
    </row>
    <row r="26" spans="1:5" ht="15" thickBot="1" x14ac:dyDescent="0.3">
      <c r="A26" s="19" t="s">
        <v>64</v>
      </c>
      <c r="B26" s="20">
        <v>1</v>
      </c>
      <c r="C26" s="21">
        <v>613.79999999999995</v>
      </c>
      <c r="D26" s="50"/>
      <c r="E26" s="30">
        <f>B26*D26</f>
        <v>0</v>
      </c>
    </row>
    <row r="27" spans="1:5" ht="15" thickBot="1" x14ac:dyDescent="0.3">
      <c r="A27" s="60" t="s">
        <v>65</v>
      </c>
      <c r="B27" s="63"/>
      <c r="C27" s="18"/>
      <c r="D27" s="18"/>
      <c r="E27" s="36"/>
    </row>
    <row r="28" spans="1:5" ht="15" thickBot="1" x14ac:dyDescent="0.3">
      <c r="A28" s="19" t="s">
        <v>66</v>
      </c>
      <c r="B28" s="20">
        <v>2</v>
      </c>
      <c r="C28" s="21">
        <v>306.89999999999998</v>
      </c>
      <c r="D28" s="50"/>
      <c r="E28" s="30">
        <f t="shared" ref="E28:E36" si="1">B28*D28</f>
        <v>0</v>
      </c>
    </row>
    <row r="29" spans="1:5" ht="15" thickBot="1" x14ac:dyDescent="0.3">
      <c r="A29" s="19" t="s">
        <v>67</v>
      </c>
      <c r="B29" s="20">
        <v>1</v>
      </c>
      <c r="C29" s="21">
        <v>567.76499999999999</v>
      </c>
      <c r="D29" s="50"/>
      <c r="E29" s="30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0"/>
      <c r="E30" s="30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0"/>
      <c r="E31" s="30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0"/>
      <c r="E32" s="30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0"/>
      <c r="E33" s="30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0"/>
      <c r="E34" s="30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0"/>
      <c r="E35" s="30">
        <f t="shared" si="1"/>
        <v>0</v>
      </c>
    </row>
    <row r="36" spans="1:5" ht="15" thickBot="1" x14ac:dyDescent="0.3">
      <c r="A36" s="19" t="s">
        <v>74</v>
      </c>
      <c r="B36" s="20">
        <v>1</v>
      </c>
      <c r="C36" s="21">
        <v>569.81100000000004</v>
      </c>
      <c r="D36" s="50"/>
      <c r="E36" s="30">
        <f t="shared" si="1"/>
        <v>0</v>
      </c>
    </row>
    <row r="37" spans="1:5" ht="15" thickBot="1" x14ac:dyDescent="0.3">
      <c r="A37" s="60" t="s">
        <v>75</v>
      </c>
      <c r="B37" s="63"/>
      <c r="C37" s="18"/>
      <c r="D37" s="18"/>
      <c r="E37" s="36"/>
    </row>
    <row r="38" spans="1:5" ht="15" thickBot="1" x14ac:dyDescent="0.3">
      <c r="A38" s="19" t="s">
        <v>76</v>
      </c>
      <c r="B38" s="20">
        <v>2</v>
      </c>
      <c r="C38" s="21">
        <v>56.265000000000001</v>
      </c>
      <c r="D38" s="50"/>
      <c r="E38" s="30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0"/>
      <c r="E39" s="30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0"/>
      <c r="E40" s="30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0"/>
      <c r="E41" s="30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0"/>
      <c r="E42" s="30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0"/>
      <c r="E43" s="30">
        <f t="shared" si="2"/>
        <v>0</v>
      </c>
    </row>
    <row r="44" spans="1:5" ht="15" thickBot="1" x14ac:dyDescent="0.3">
      <c r="A44" s="19" t="s">
        <v>82</v>
      </c>
      <c r="B44" s="20">
        <v>1</v>
      </c>
      <c r="C44" s="21">
        <v>613.79999999999995</v>
      </c>
      <c r="D44" s="50"/>
      <c r="E44" s="30">
        <f t="shared" si="2"/>
        <v>0</v>
      </c>
    </row>
    <row r="45" spans="1:5" ht="15" thickBot="1" x14ac:dyDescent="0.3">
      <c r="A45" s="60" t="s">
        <v>83</v>
      </c>
      <c r="B45" s="63"/>
      <c r="C45" s="18"/>
      <c r="D45" s="18"/>
      <c r="E45" s="36"/>
    </row>
    <row r="46" spans="1:5" ht="15" thickBot="1" x14ac:dyDescent="0.3">
      <c r="A46" s="19" t="s">
        <v>84</v>
      </c>
      <c r="B46" s="20">
        <v>1</v>
      </c>
      <c r="C46" s="21">
        <v>194.37</v>
      </c>
      <c r="D46" s="50"/>
      <c r="E46" s="30">
        <f>B46*D46</f>
        <v>0</v>
      </c>
    </row>
    <row r="47" spans="1:5" ht="15" thickBot="1" x14ac:dyDescent="0.3">
      <c r="A47" s="19" t="s">
        <v>85</v>
      </c>
      <c r="B47" s="20">
        <v>1</v>
      </c>
      <c r="C47" s="21">
        <v>296.67</v>
      </c>
      <c r="D47" s="50"/>
      <c r="E47" s="30">
        <f>B47*D47</f>
        <v>0</v>
      </c>
    </row>
    <row r="48" spans="1:5" ht="15" thickBot="1" x14ac:dyDescent="0.3">
      <c r="A48" s="60" t="s">
        <v>86</v>
      </c>
      <c r="B48" s="63"/>
      <c r="C48" s="18"/>
      <c r="D48" s="18"/>
      <c r="E48" s="36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0"/>
      <c r="E49" s="30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0"/>
      <c r="E50" s="30">
        <f>B50*D50</f>
        <v>0</v>
      </c>
    </row>
    <row r="51" spans="1:5" ht="15" thickBot="1" x14ac:dyDescent="0.3">
      <c r="A51" s="19" t="s">
        <v>89</v>
      </c>
      <c r="B51" s="20">
        <v>1</v>
      </c>
      <c r="C51" s="21">
        <v>265.98</v>
      </c>
      <c r="D51" s="50"/>
      <c r="E51" s="30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0"/>
      <c r="E52" s="30">
        <f>B52*D52</f>
        <v>0</v>
      </c>
    </row>
    <row r="53" spans="1:5" ht="15" thickBot="1" x14ac:dyDescent="0.3">
      <c r="A53" s="22" t="s">
        <v>91</v>
      </c>
      <c r="B53" s="23">
        <v>1</v>
      </c>
      <c r="C53" s="21">
        <v>76.724999999999994</v>
      </c>
      <c r="D53" s="51"/>
      <c r="E53" s="30">
        <f>B53*D53</f>
        <v>0</v>
      </c>
    </row>
    <row r="54" spans="1:5" ht="15" thickBot="1" x14ac:dyDescent="0.3">
      <c r="A54" s="11" t="s">
        <v>92</v>
      </c>
      <c r="B54" s="12"/>
      <c r="C54" s="13"/>
      <c r="D54" s="14"/>
      <c r="E54" s="31">
        <f>SUM(E3:E53)</f>
        <v>0</v>
      </c>
    </row>
  </sheetData>
  <sheetProtection algorithmName="SHA-512" hashValue="/2iAnIb5/foMjCllYdybdNmJQetq7XKJQOut71n+/jT3qmS/nrP2BO8dZKja0dzX7GYZ2+aajGsyVPLuaRHTVg==" saltValue="yNZYq5NIfWE4wxuQVv7sUw==" spinCount="100000" sheet="1" objects="1" scenarios="1" selectLockedCells="1"/>
  <mergeCells count="9">
    <mergeCell ref="A45:B45"/>
    <mergeCell ref="A48:B48"/>
    <mergeCell ref="A2:B2"/>
    <mergeCell ref="A5:B5"/>
    <mergeCell ref="A10:B10"/>
    <mergeCell ref="A15:B15"/>
    <mergeCell ref="A22:B22"/>
    <mergeCell ref="A27:B27"/>
    <mergeCell ref="A37:B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42F41-06F2-4964-B2B5-1870D6BCDF3A}">
  <dimension ref="A1:E54"/>
  <sheetViews>
    <sheetView topLeftCell="A20" zoomScaleNormal="100" zoomScaleSheetLayoutView="100" workbookViewId="0">
      <selection activeCell="D49" activeCellId="8" sqref="D3:D4 D6:D9 D11:D14 D16:D21 D23:D26 D28:D36 D38:D44 D46:D47 D49:D53"/>
    </sheetView>
  </sheetViews>
  <sheetFormatPr baseColWidth="10" defaultColWidth="11.5703125" defaultRowHeight="14.25" x14ac:dyDescent="0.25"/>
  <cols>
    <col min="1" max="1" width="48.140625" style="10" bestFit="1" customWidth="1"/>
    <col min="2" max="3" width="12.5703125" style="24" customWidth="1"/>
    <col min="4" max="4" width="13.85546875" style="10" customWidth="1"/>
    <col min="5" max="5" width="13" style="32" customWidth="1"/>
    <col min="6" max="16384" width="11.5703125" style="10"/>
  </cols>
  <sheetData>
    <row r="1" spans="1:5" ht="72" thickBot="1" x14ac:dyDescent="0.3">
      <c r="A1" s="15" t="s">
        <v>36</v>
      </c>
      <c r="B1" s="16" t="s">
        <v>37</v>
      </c>
      <c r="C1" s="16" t="s">
        <v>94</v>
      </c>
      <c r="D1" s="16" t="s">
        <v>93</v>
      </c>
      <c r="E1" s="45" t="s">
        <v>39</v>
      </c>
    </row>
    <row r="2" spans="1:5" ht="15" thickBot="1" x14ac:dyDescent="0.3">
      <c r="A2" s="60" t="s">
        <v>40</v>
      </c>
      <c r="B2" s="63"/>
      <c r="C2" s="17"/>
      <c r="D2" s="18"/>
      <c r="E2" s="36"/>
    </row>
    <row r="3" spans="1:5" ht="15" thickBot="1" x14ac:dyDescent="0.3">
      <c r="A3" s="46" t="s">
        <v>41</v>
      </c>
      <c r="B3" s="47">
        <v>6</v>
      </c>
      <c r="C3" s="48">
        <v>56.265000000000001</v>
      </c>
      <c r="D3" s="49"/>
      <c r="E3" s="30">
        <f>B3*D3</f>
        <v>0</v>
      </c>
    </row>
    <row r="4" spans="1:5" ht="15" thickBot="1" x14ac:dyDescent="0.3">
      <c r="A4" s="46" t="s">
        <v>42</v>
      </c>
      <c r="B4" s="47">
        <v>12</v>
      </c>
      <c r="C4" s="48">
        <v>42.966000000000001</v>
      </c>
      <c r="D4" s="49"/>
      <c r="E4" s="30">
        <f>B4*D4</f>
        <v>0</v>
      </c>
    </row>
    <row r="5" spans="1:5" ht="15" thickBot="1" x14ac:dyDescent="0.3">
      <c r="A5" s="60" t="s">
        <v>43</v>
      </c>
      <c r="B5" s="63"/>
      <c r="C5" s="18"/>
      <c r="D5" s="18"/>
      <c r="E5" s="36"/>
    </row>
    <row r="6" spans="1:5" ht="15" thickBot="1" x14ac:dyDescent="0.3">
      <c r="A6" s="46" t="s">
        <v>44</v>
      </c>
      <c r="B6" s="47">
        <v>1</v>
      </c>
      <c r="C6" s="48">
        <v>40.92</v>
      </c>
      <c r="D6" s="50"/>
      <c r="E6" s="30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49"/>
      <c r="E7" s="30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0"/>
      <c r="E8" s="30">
        <f>B8*D8</f>
        <v>0</v>
      </c>
    </row>
    <row r="9" spans="1:5" ht="15" thickBot="1" x14ac:dyDescent="0.3">
      <c r="A9" s="19" t="s">
        <v>47</v>
      </c>
      <c r="B9" s="20">
        <v>1</v>
      </c>
      <c r="C9" s="21">
        <v>102.3</v>
      </c>
      <c r="D9" s="50"/>
      <c r="E9" s="30">
        <f>B9*D9</f>
        <v>0</v>
      </c>
    </row>
    <row r="10" spans="1:5" ht="15" thickBot="1" x14ac:dyDescent="0.3">
      <c r="A10" s="60" t="s">
        <v>48</v>
      </c>
      <c r="B10" s="63"/>
      <c r="C10" s="18"/>
      <c r="D10" s="18"/>
      <c r="E10" s="36"/>
    </row>
    <row r="11" spans="1:5" ht="15" thickBot="1" x14ac:dyDescent="0.3">
      <c r="A11" s="46" t="s">
        <v>49</v>
      </c>
      <c r="B11" s="47">
        <v>1</v>
      </c>
      <c r="C11" s="48">
        <v>148.33500000000001</v>
      </c>
      <c r="D11" s="50"/>
      <c r="E11" s="30">
        <f>B11*D11</f>
        <v>0</v>
      </c>
    </row>
    <row r="12" spans="1:5" ht="15" thickBot="1" x14ac:dyDescent="0.3">
      <c r="A12" s="46" t="s">
        <v>50</v>
      </c>
      <c r="B12" s="47">
        <v>1</v>
      </c>
      <c r="C12" s="48">
        <v>168.79499999999999</v>
      </c>
      <c r="D12" s="50"/>
      <c r="E12" s="30">
        <f>B12*D12</f>
        <v>0</v>
      </c>
    </row>
    <row r="13" spans="1:5" ht="15" thickBot="1" x14ac:dyDescent="0.3">
      <c r="A13" s="46" t="s">
        <v>51</v>
      </c>
      <c r="B13" s="47">
        <v>1</v>
      </c>
      <c r="C13" s="48">
        <v>184.14</v>
      </c>
      <c r="D13" s="50"/>
      <c r="E13" s="30">
        <f>B13*D13</f>
        <v>0</v>
      </c>
    </row>
    <row r="14" spans="1:5" ht="15" thickBot="1" x14ac:dyDescent="0.3">
      <c r="A14" s="19" t="s">
        <v>52</v>
      </c>
      <c r="B14" s="20">
        <v>1</v>
      </c>
      <c r="C14" s="21">
        <v>143.22</v>
      </c>
      <c r="D14" s="50"/>
      <c r="E14" s="30">
        <f>B14*D14</f>
        <v>0</v>
      </c>
    </row>
    <row r="15" spans="1:5" ht="15" thickBot="1" x14ac:dyDescent="0.3">
      <c r="A15" s="60" t="s">
        <v>53</v>
      </c>
      <c r="B15" s="63"/>
      <c r="C15" s="18"/>
      <c r="D15" s="18"/>
      <c r="E15" s="36"/>
    </row>
    <row r="16" spans="1:5" ht="15" thickBot="1" x14ac:dyDescent="0.3">
      <c r="A16" s="46" t="s">
        <v>54</v>
      </c>
      <c r="B16" s="47">
        <v>1</v>
      </c>
      <c r="C16" s="48">
        <v>151.404</v>
      </c>
      <c r="D16" s="50"/>
      <c r="E16" s="30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0"/>
      <c r="E17" s="30">
        <f t="shared" si="0"/>
        <v>0</v>
      </c>
    </row>
    <row r="18" spans="1:5" ht="15" thickBot="1" x14ac:dyDescent="0.3">
      <c r="A18" s="19" t="s">
        <v>56</v>
      </c>
      <c r="B18" s="20">
        <v>1</v>
      </c>
      <c r="C18" s="21">
        <v>76.724999999999994</v>
      </c>
      <c r="D18" s="50"/>
      <c r="E18" s="30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0"/>
      <c r="E19" s="30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0"/>
      <c r="E20" s="30">
        <f t="shared" si="0"/>
        <v>0</v>
      </c>
    </row>
    <row r="21" spans="1:5" ht="15" thickBot="1" x14ac:dyDescent="0.3">
      <c r="A21" s="19" t="s">
        <v>59</v>
      </c>
      <c r="B21" s="20">
        <v>1</v>
      </c>
      <c r="C21" s="21">
        <v>27.620999999999999</v>
      </c>
      <c r="D21" s="50"/>
      <c r="E21" s="30">
        <f t="shared" si="0"/>
        <v>0</v>
      </c>
    </row>
    <row r="22" spans="1:5" ht="15" thickBot="1" x14ac:dyDescent="0.3">
      <c r="A22" s="60" t="s">
        <v>60</v>
      </c>
      <c r="B22" s="63"/>
      <c r="C22" s="18"/>
      <c r="D22" s="18"/>
      <c r="E22" s="36"/>
    </row>
    <row r="23" spans="1:5" ht="15" thickBot="1" x14ac:dyDescent="0.3">
      <c r="A23" s="19" t="s">
        <v>61</v>
      </c>
      <c r="B23" s="26">
        <v>3.99</v>
      </c>
      <c r="C23" s="21">
        <v>317.13</v>
      </c>
      <c r="D23" s="50"/>
      <c r="E23" s="30">
        <f>B23*D23</f>
        <v>0</v>
      </c>
    </row>
    <row r="24" spans="1:5" ht="15" thickBot="1" x14ac:dyDescent="0.3">
      <c r="A24" s="19" t="s">
        <v>62</v>
      </c>
      <c r="B24" s="26">
        <v>3.99</v>
      </c>
      <c r="C24" s="21">
        <v>56.265000000000001</v>
      </c>
      <c r="D24" s="50"/>
      <c r="E24" s="30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0"/>
      <c r="E25" s="30">
        <f>B25*D25</f>
        <v>0</v>
      </c>
    </row>
    <row r="26" spans="1:5" ht="15" thickBot="1" x14ac:dyDescent="0.3">
      <c r="A26" s="19" t="s">
        <v>64</v>
      </c>
      <c r="B26" s="20">
        <v>1</v>
      </c>
      <c r="C26" s="21">
        <v>613.79999999999995</v>
      </c>
      <c r="D26" s="50"/>
      <c r="E26" s="30">
        <f>B26*D26</f>
        <v>0</v>
      </c>
    </row>
    <row r="27" spans="1:5" ht="15" thickBot="1" x14ac:dyDescent="0.3">
      <c r="A27" s="60" t="s">
        <v>65</v>
      </c>
      <c r="B27" s="63"/>
      <c r="C27" s="18"/>
      <c r="D27" s="18"/>
      <c r="E27" s="36"/>
    </row>
    <row r="28" spans="1:5" ht="15" thickBot="1" x14ac:dyDescent="0.3">
      <c r="A28" s="19" t="s">
        <v>66</v>
      </c>
      <c r="B28" s="20">
        <v>1</v>
      </c>
      <c r="C28" s="21">
        <v>306.89999999999998</v>
      </c>
      <c r="D28" s="50"/>
      <c r="E28" s="30">
        <f t="shared" ref="E28:E36" si="1">B28*D28</f>
        <v>0</v>
      </c>
    </row>
    <row r="29" spans="1:5" ht="15" thickBot="1" x14ac:dyDescent="0.3">
      <c r="A29" s="19" t="s">
        <v>67</v>
      </c>
      <c r="B29" s="20">
        <v>1</v>
      </c>
      <c r="C29" s="21">
        <v>567.76499999999999</v>
      </c>
      <c r="D29" s="50"/>
      <c r="E29" s="30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0"/>
      <c r="E30" s="30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0"/>
      <c r="E31" s="30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0"/>
      <c r="E32" s="30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0"/>
      <c r="E33" s="30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0"/>
      <c r="E34" s="30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0"/>
      <c r="E35" s="30">
        <f t="shared" si="1"/>
        <v>0</v>
      </c>
    </row>
    <row r="36" spans="1:5" ht="15" thickBot="1" x14ac:dyDescent="0.3">
      <c r="A36" s="19" t="s">
        <v>74</v>
      </c>
      <c r="B36" s="20">
        <v>1</v>
      </c>
      <c r="C36" s="21">
        <v>569.81100000000004</v>
      </c>
      <c r="D36" s="50"/>
      <c r="E36" s="30">
        <f t="shared" si="1"/>
        <v>0</v>
      </c>
    </row>
    <row r="37" spans="1:5" ht="15" thickBot="1" x14ac:dyDescent="0.3">
      <c r="A37" s="60" t="s">
        <v>75</v>
      </c>
      <c r="B37" s="63"/>
      <c r="C37" s="18"/>
      <c r="D37" s="18"/>
      <c r="E37" s="36"/>
    </row>
    <row r="38" spans="1:5" ht="15" thickBot="1" x14ac:dyDescent="0.3">
      <c r="A38" s="19" t="s">
        <v>76</v>
      </c>
      <c r="B38" s="26">
        <v>13.3</v>
      </c>
      <c r="C38" s="21">
        <v>56.265000000000001</v>
      </c>
      <c r="D38" s="50"/>
      <c r="E38" s="30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0"/>
      <c r="E39" s="30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0"/>
      <c r="E40" s="30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0"/>
      <c r="E41" s="30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0"/>
      <c r="E42" s="30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0"/>
      <c r="E43" s="30">
        <f t="shared" si="2"/>
        <v>0</v>
      </c>
    </row>
    <row r="44" spans="1:5" ht="15" thickBot="1" x14ac:dyDescent="0.3">
      <c r="A44" s="19" t="s">
        <v>82</v>
      </c>
      <c r="B44" s="20">
        <v>1</v>
      </c>
      <c r="C44" s="21">
        <v>613.79999999999995</v>
      </c>
      <c r="D44" s="50"/>
      <c r="E44" s="30">
        <f t="shared" si="2"/>
        <v>0</v>
      </c>
    </row>
    <row r="45" spans="1:5" ht="15" thickBot="1" x14ac:dyDescent="0.3">
      <c r="A45" s="60" t="s">
        <v>83</v>
      </c>
      <c r="B45" s="63"/>
      <c r="C45" s="18"/>
      <c r="D45" s="18"/>
      <c r="E45" s="36"/>
    </row>
    <row r="46" spans="1:5" ht="15" thickBot="1" x14ac:dyDescent="0.3">
      <c r="A46" s="19" t="s">
        <v>84</v>
      </c>
      <c r="B46" s="20">
        <v>1</v>
      </c>
      <c r="C46" s="21">
        <v>194.37</v>
      </c>
      <c r="D46" s="50"/>
      <c r="E46" s="30">
        <f>B46*D46</f>
        <v>0</v>
      </c>
    </row>
    <row r="47" spans="1:5" ht="15" thickBot="1" x14ac:dyDescent="0.3">
      <c r="A47" s="19" t="s">
        <v>85</v>
      </c>
      <c r="B47" s="20">
        <v>1</v>
      </c>
      <c r="C47" s="21">
        <v>296.67</v>
      </c>
      <c r="D47" s="50"/>
      <c r="E47" s="30">
        <f>B47*D47</f>
        <v>0</v>
      </c>
    </row>
    <row r="48" spans="1:5" ht="15" thickBot="1" x14ac:dyDescent="0.3">
      <c r="A48" s="60" t="s">
        <v>86</v>
      </c>
      <c r="B48" s="63"/>
      <c r="C48" s="18"/>
      <c r="D48" s="18"/>
      <c r="E48" s="36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0"/>
      <c r="E49" s="30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0"/>
      <c r="E50" s="30">
        <f>B50*D50</f>
        <v>0</v>
      </c>
    </row>
    <row r="51" spans="1:5" ht="15" thickBot="1" x14ac:dyDescent="0.3">
      <c r="A51" s="46" t="s">
        <v>89</v>
      </c>
      <c r="B51" s="47">
        <v>1</v>
      </c>
      <c r="C51" s="48">
        <v>265.98</v>
      </c>
      <c r="D51" s="50"/>
      <c r="E51" s="30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0"/>
      <c r="E52" s="30">
        <f>B52*D52</f>
        <v>0</v>
      </c>
    </row>
    <row r="53" spans="1:5" ht="15" thickBot="1" x14ac:dyDescent="0.3">
      <c r="A53" s="22" t="s">
        <v>91</v>
      </c>
      <c r="B53" s="23">
        <v>1</v>
      </c>
      <c r="C53" s="21">
        <v>76.724999999999994</v>
      </c>
      <c r="D53" s="51"/>
      <c r="E53" s="30">
        <f>B53*D53</f>
        <v>0</v>
      </c>
    </row>
    <row r="54" spans="1:5" ht="15" thickBot="1" x14ac:dyDescent="0.3">
      <c r="A54" s="11" t="s">
        <v>92</v>
      </c>
      <c r="B54" s="12"/>
      <c r="C54" s="13"/>
      <c r="D54" s="14"/>
      <c r="E54" s="31">
        <f>SUM(E3:E53)</f>
        <v>0</v>
      </c>
    </row>
  </sheetData>
  <sheetProtection algorithmName="SHA-512" hashValue="HxF3lv3AVGc/jkk+ktdXXidqc+IFAZVUymjJuOobQ8iZhqS4sF8i0D/oag+v/gT5qIxRgEzQ9FZvJbdC4I++Qw==" saltValue="hnPu/eZ8GRisvbmCweh9iw==" spinCount="100000" sheet="1" objects="1" scenarios="1" selectLockedCells="1"/>
  <mergeCells count="9">
    <mergeCell ref="A45:B45"/>
    <mergeCell ref="A48:B48"/>
    <mergeCell ref="A2:B2"/>
    <mergeCell ref="A5:B5"/>
    <mergeCell ref="A10:B10"/>
    <mergeCell ref="A15:B15"/>
    <mergeCell ref="A22:B22"/>
    <mergeCell ref="A27:B27"/>
    <mergeCell ref="A37:B37"/>
  </mergeCells>
  <pageMargins left="0.70866141732283472" right="0.70866141732283472" top="0" bottom="0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0E564-23E0-4992-B66D-7CC29E1EB752}">
  <dimension ref="A1:E54"/>
  <sheetViews>
    <sheetView topLeftCell="A25" workbookViewId="0">
      <selection activeCell="D49" activeCellId="8" sqref="D3:D4 D6:D9 D11:D14 D16:D21 D23:D26 D28:D36 D38:D44 D46:D47 D49:D53"/>
    </sheetView>
  </sheetViews>
  <sheetFormatPr baseColWidth="10" defaultColWidth="11.5703125" defaultRowHeight="14.25" x14ac:dyDescent="0.25"/>
  <cols>
    <col min="1" max="1" width="46.7109375" style="10" bestFit="1" customWidth="1"/>
    <col min="2" max="3" width="12.5703125" style="24" customWidth="1"/>
    <col min="4" max="4" width="11.5703125" style="10"/>
    <col min="5" max="5" width="11.5703125" style="32"/>
    <col min="6" max="16384" width="11.5703125" style="10"/>
  </cols>
  <sheetData>
    <row r="1" spans="1:5" ht="72" thickBot="1" x14ac:dyDescent="0.3">
      <c r="A1" s="25" t="s">
        <v>36</v>
      </c>
      <c r="B1" s="25" t="s">
        <v>37</v>
      </c>
      <c r="C1" s="25" t="s">
        <v>38</v>
      </c>
      <c r="D1" s="25" t="s">
        <v>93</v>
      </c>
      <c r="E1" s="25" t="s">
        <v>39</v>
      </c>
    </row>
    <row r="2" spans="1:5" ht="15.75" customHeight="1" thickBot="1" x14ac:dyDescent="0.3">
      <c r="A2" s="60" t="s">
        <v>40</v>
      </c>
      <c r="B2" s="61"/>
      <c r="C2" s="61"/>
      <c r="D2" s="61"/>
      <c r="E2" s="61"/>
    </row>
    <row r="3" spans="1:5" ht="15" thickBot="1" x14ac:dyDescent="0.3">
      <c r="A3" s="19" t="s">
        <v>41</v>
      </c>
      <c r="B3" s="20">
        <v>4</v>
      </c>
      <c r="C3" s="21">
        <v>56.265000000000001</v>
      </c>
      <c r="D3" s="52"/>
      <c r="E3" s="38">
        <f>B3*D3</f>
        <v>0</v>
      </c>
    </row>
    <row r="4" spans="1:5" ht="15" thickBot="1" x14ac:dyDescent="0.3">
      <c r="A4" s="19" t="s">
        <v>42</v>
      </c>
      <c r="B4" s="20">
        <v>8</v>
      </c>
      <c r="C4" s="21">
        <v>42.966000000000001</v>
      </c>
      <c r="D4" s="52"/>
      <c r="E4" s="38">
        <f>B4*D4</f>
        <v>0</v>
      </c>
    </row>
    <row r="5" spans="1:5" ht="15.75" customHeight="1" thickBot="1" x14ac:dyDescent="0.3">
      <c r="A5" s="60" t="s">
        <v>43</v>
      </c>
      <c r="B5" s="61"/>
      <c r="C5" s="61"/>
      <c r="D5" s="61"/>
      <c r="E5" s="61"/>
    </row>
    <row r="6" spans="1:5" ht="15" thickBot="1" x14ac:dyDescent="0.3">
      <c r="A6" s="19" t="s">
        <v>44</v>
      </c>
      <c r="B6" s="26">
        <v>1.3299999999999998</v>
      </c>
      <c r="C6" s="21">
        <v>40.92</v>
      </c>
      <c r="D6" s="52"/>
      <c r="E6" s="38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52"/>
      <c r="E7" s="38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2"/>
      <c r="E8" s="38">
        <f>B8*D8</f>
        <v>0</v>
      </c>
    </row>
    <row r="9" spans="1:5" ht="15" thickBot="1" x14ac:dyDescent="0.3">
      <c r="A9" s="19" t="s">
        <v>47</v>
      </c>
      <c r="B9" s="20">
        <v>1</v>
      </c>
      <c r="C9" s="21">
        <v>102.3</v>
      </c>
      <c r="D9" s="52"/>
      <c r="E9" s="38">
        <f>B9*D9</f>
        <v>0</v>
      </c>
    </row>
    <row r="10" spans="1:5" ht="15" thickBot="1" x14ac:dyDescent="0.3">
      <c r="A10" s="60" t="s">
        <v>48</v>
      </c>
      <c r="B10" s="63"/>
      <c r="C10" s="27"/>
      <c r="D10" s="29"/>
      <c r="E10" s="39"/>
    </row>
    <row r="11" spans="1:5" ht="15" thickBot="1" x14ac:dyDescent="0.3">
      <c r="A11" s="19" t="s">
        <v>49</v>
      </c>
      <c r="B11" s="20">
        <v>1</v>
      </c>
      <c r="C11" s="21">
        <v>148.33500000000001</v>
      </c>
      <c r="D11" s="52"/>
      <c r="E11" s="38">
        <f>B11*D11</f>
        <v>0</v>
      </c>
    </row>
    <row r="12" spans="1:5" ht="15" thickBot="1" x14ac:dyDescent="0.3">
      <c r="A12" s="19" t="s">
        <v>50</v>
      </c>
      <c r="B12" s="20">
        <v>1</v>
      </c>
      <c r="C12" s="21">
        <v>168.79499999999999</v>
      </c>
      <c r="D12" s="52"/>
      <c r="E12" s="38">
        <f>B12*D12</f>
        <v>0</v>
      </c>
    </row>
    <row r="13" spans="1:5" ht="15" thickBot="1" x14ac:dyDescent="0.3">
      <c r="A13" s="19" t="s">
        <v>51</v>
      </c>
      <c r="B13" s="20">
        <v>1</v>
      </c>
      <c r="C13" s="21">
        <v>184.14</v>
      </c>
      <c r="D13" s="52"/>
      <c r="E13" s="38">
        <f>B13*D13</f>
        <v>0</v>
      </c>
    </row>
    <row r="14" spans="1:5" ht="15" thickBot="1" x14ac:dyDescent="0.3">
      <c r="A14" s="19" t="s">
        <v>52</v>
      </c>
      <c r="B14" s="20">
        <v>1</v>
      </c>
      <c r="C14" s="21">
        <v>143.22</v>
      </c>
      <c r="D14" s="52"/>
      <c r="E14" s="38">
        <f>B14*D14</f>
        <v>0</v>
      </c>
    </row>
    <row r="15" spans="1:5" ht="15" thickBot="1" x14ac:dyDescent="0.3">
      <c r="A15" s="60" t="s">
        <v>53</v>
      </c>
      <c r="B15" s="63"/>
      <c r="C15" s="27"/>
      <c r="D15" s="29"/>
      <c r="E15" s="39"/>
    </row>
    <row r="16" spans="1:5" ht="15" thickBot="1" x14ac:dyDescent="0.3">
      <c r="A16" s="19" t="s">
        <v>54</v>
      </c>
      <c r="B16" s="20">
        <v>1</v>
      </c>
      <c r="C16" s="21">
        <v>151.404</v>
      </c>
      <c r="D16" s="52"/>
      <c r="E16" s="38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2"/>
      <c r="E17" s="38">
        <f t="shared" si="0"/>
        <v>0</v>
      </c>
    </row>
    <row r="18" spans="1:5" ht="15" thickBot="1" x14ac:dyDescent="0.3">
      <c r="A18" s="19" t="s">
        <v>56</v>
      </c>
      <c r="B18" s="26">
        <v>1</v>
      </c>
      <c r="C18" s="21">
        <v>76.724999999999994</v>
      </c>
      <c r="D18" s="52"/>
      <c r="E18" s="38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2"/>
      <c r="E19" s="38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2"/>
      <c r="E20" s="38">
        <f t="shared" si="0"/>
        <v>0</v>
      </c>
    </row>
    <row r="21" spans="1:5" ht="15" thickBot="1" x14ac:dyDescent="0.3">
      <c r="A21" s="19" t="s">
        <v>59</v>
      </c>
      <c r="B21" s="20">
        <v>1</v>
      </c>
      <c r="C21" s="21">
        <v>27.620999999999999</v>
      </c>
      <c r="D21" s="52"/>
      <c r="E21" s="38">
        <f t="shared" si="0"/>
        <v>0</v>
      </c>
    </row>
    <row r="22" spans="1:5" ht="15" thickBot="1" x14ac:dyDescent="0.3">
      <c r="A22" s="60" t="s">
        <v>60</v>
      </c>
      <c r="B22" s="63"/>
      <c r="C22" s="27"/>
      <c r="D22" s="29"/>
      <c r="E22" s="39"/>
    </row>
    <row r="23" spans="1:5" ht="15" thickBot="1" x14ac:dyDescent="0.3">
      <c r="A23" s="19" t="s">
        <v>61</v>
      </c>
      <c r="B23" s="26">
        <v>1</v>
      </c>
      <c r="C23" s="21">
        <v>317.13</v>
      </c>
      <c r="D23" s="52"/>
      <c r="E23" s="38">
        <f>B23*D23</f>
        <v>0</v>
      </c>
    </row>
    <row r="24" spans="1:5" ht="15" thickBot="1" x14ac:dyDescent="0.3">
      <c r="A24" s="19" t="s">
        <v>62</v>
      </c>
      <c r="B24" s="20">
        <v>1</v>
      </c>
      <c r="C24" s="21">
        <v>56.265000000000001</v>
      </c>
      <c r="D24" s="52"/>
      <c r="E24" s="38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2"/>
      <c r="E25" s="38">
        <f>B25*D25</f>
        <v>0</v>
      </c>
    </row>
    <row r="26" spans="1:5" ht="15" thickBot="1" x14ac:dyDescent="0.3">
      <c r="A26" s="19" t="s">
        <v>64</v>
      </c>
      <c r="B26" s="20">
        <v>1</v>
      </c>
      <c r="C26" s="21">
        <v>613.79999999999995</v>
      </c>
      <c r="D26" s="52"/>
      <c r="E26" s="38">
        <f>B26*D26</f>
        <v>0</v>
      </c>
    </row>
    <row r="27" spans="1:5" ht="15" thickBot="1" x14ac:dyDescent="0.3">
      <c r="A27" s="60" t="s">
        <v>65</v>
      </c>
      <c r="B27" s="63"/>
      <c r="C27" s="27"/>
      <c r="D27" s="29"/>
      <c r="E27" s="39"/>
    </row>
    <row r="28" spans="1:5" ht="15" thickBot="1" x14ac:dyDescent="0.3">
      <c r="A28" s="19" t="s">
        <v>66</v>
      </c>
      <c r="B28" s="20">
        <v>1</v>
      </c>
      <c r="C28" s="21">
        <v>306.89999999999998</v>
      </c>
      <c r="D28" s="52"/>
      <c r="E28" s="38">
        <f t="shared" ref="E28:E36" si="1">B28*D28</f>
        <v>0</v>
      </c>
    </row>
    <row r="29" spans="1:5" ht="15" thickBot="1" x14ac:dyDescent="0.3">
      <c r="A29" s="19" t="s">
        <v>67</v>
      </c>
      <c r="B29" s="26">
        <v>1</v>
      </c>
      <c r="C29" s="21">
        <v>567.76499999999999</v>
      </c>
      <c r="D29" s="52"/>
      <c r="E29" s="38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2"/>
      <c r="E30" s="38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2"/>
      <c r="E31" s="38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2"/>
      <c r="E32" s="38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2"/>
      <c r="E33" s="38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2"/>
      <c r="E34" s="38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2"/>
      <c r="E35" s="38">
        <f t="shared" si="1"/>
        <v>0</v>
      </c>
    </row>
    <row r="36" spans="1:5" ht="15" thickBot="1" x14ac:dyDescent="0.3">
      <c r="A36" s="19" t="s">
        <v>74</v>
      </c>
      <c r="B36" s="20">
        <v>1</v>
      </c>
      <c r="C36" s="21">
        <v>569.81100000000004</v>
      </c>
      <c r="D36" s="52"/>
      <c r="E36" s="38">
        <f t="shared" si="1"/>
        <v>0</v>
      </c>
    </row>
    <row r="37" spans="1:5" ht="15" thickBot="1" x14ac:dyDescent="0.3">
      <c r="A37" s="60" t="s">
        <v>75</v>
      </c>
      <c r="B37" s="63"/>
      <c r="C37" s="27"/>
      <c r="D37" s="29"/>
      <c r="E37" s="39"/>
    </row>
    <row r="38" spans="1:5" ht="15" thickBot="1" x14ac:dyDescent="0.3">
      <c r="A38" s="19" t="s">
        <v>76</v>
      </c>
      <c r="B38" s="20">
        <v>1</v>
      </c>
      <c r="C38" s="21">
        <v>56.265000000000001</v>
      </c>
      <c r="D38" s="52"/>
      <c r="E38" s="38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2"/>
      <c r="E39" s="38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2"/>
      <c r="E40" s="38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2"/>
      <c r="E41" s="38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2"/>
      <c r="E42" s="38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2"/>
      <c r="E43" s="38">
        <f t="shared" si="2"/>
        <v>0</v>
      </c>
    </row>
    <row r="44" spans="1:5" ht="15" thickBot="1" x14ac:dyDescent="0.3">
      <c r="A44" s="19" t="s">
        <v>82</v>
      </c>
      <c r="B44" s="20">
        <v>1</v>
      </c>
      <c r="C44" s="21">
        <v>613.79999999999995</v>
      </c>
      <c r="D44" s="52"/>
      <c r="E44" s="38">
        <f t="shared" si="2"/>
        <v>0</v>
      </c>
    </row>
    <row r="45" spans="1:5" ht="15" thickBot="1" x14ac:dyDescent="0.3">
      <c r="A45" s="60" t="s">
        <v>83</v>
      </c>
      <c r="B45" s="63"/>
      <c r="C45" s="27"/>
      <c r="D45" s="29"/>
      <c r="E45" s="39"/>
    </row>
    <row r="46" spans="1:5" ht="15" thickBot="1" x14ac:dyDescent="0.3">
      <c r="A46" s="19" t="s">
        <v>84</v>
      </c>
      <c r="B46" s="20">
        <v>1</v>
      </c>
      <c r="C46" s="21">
        <v>194.37</v>
      </c>
      <c r="D46" s="52"/>
      <c r="E46" s="38">
        <f>B46*D46</f>
        <v>0</v>
      </c>
    </row>
    <row r="47" spans="1:5" ht="15" thickBot="1" x14ac:dyDescent="0.3">
      <c r="A47" s="19" t="s">
        <v>85</v>
      </c>
      <c r="B47" s="20">
        <v>1</v>
      </c>
      <c r="C47" s="21">
        <v>296.67</v>
      </c>
      <c r="D47" s="52"/>
      <c r="E47" s="38">
        <f>B47*D47</f>
        <v>0</v>
      </c>
    </row>
    <row r="48" spans="1:5" ht="15" thickBot="1" x14ac:dyDescent="0.3">
      <c r="A48" s="60" t="s">
        <v>86</v>
      </c>
      <c r="B48" s="63"/>
      <c r="C48" s="27"/>
      <c r="D48" s="29"/>
      <c r="E48" s="39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2"/>
      <c r="E49" s="38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2"/>
      <c r="E50" s="38">
        <f>B50*D50</f>
        <v>0</v>
      </c>
    </row>
    <row r="51" spans="1:5" ht="15" thickBot="1" x14ac:dyDescent="0.3">
      <c r="A51" s="19" t="s">
        <v>89</v>
      </c>
      <c r="B51" s="20">
        <v>1</v>
      </c>
      <c r="C51" s="21">
        <v>265.98</v>
      </c>
      <c r="D51" s="52"/>
      <c r="E51" s="38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2"/>
      <c r="E52" s="38">
        <f>B52*D52</f>
        <v>0</v>
      </c>
    </row>
    <row r="53" spans="1:5" ht="15" thickBot="1" x14ac:dyDescent="0.3">
      <c r="A53" s="22" t="s">
        <v>91</v>
      </c>
      <c r="B53" s="20">
        <v>1</v>
      </c>
      <c r="C53" s="21">
        <v>76.724999999999994</v>
      </c>
      <c r="D53" s="53"/>
      <c r="E53" s="38">
        <f>B53*D53</f>
        <v>0</v>
      </c>
    </row>
    <row r="54" spans="1:5" ht="15" thickBot="1" x14ac:dyDescent="0.3">
      <c r="A54" s="11" t="s">
        <v>92</v>
      </c>
      <c r="B54" s="12"/>
      <c r="C54" s="13"/>
      <c r="D54" s="28"/>
      <c r="E54" s="37">
        <f>SUM(E3:E53)</f>
        <v>0</v>
      </c>
    </row>
  </sheetData>
  <sheetProtection algorithmName="SHA-512" hashValue="xIBA5oEGNsFgxIVU6pLpaf3qiGaSbAnkzgmULW8KzniyfKc8mswNtrXrcc+H7R4JFDNWgvi8CyUBk/Drok2j7g==" saltValue="WYMeTWmNtloU35o2UAB4bw==" spinCount="100000" sheet="1" objects="1" scenarios="1" selectLockedCells="1"/>
  <mergeCells count="9">
    <mergeCell ref="A2:E2"/>
    <mergeCell ref="A5:E5"/>
    <mergeCell ref="A37:B37"/>
    <mergeCell ref="A45:B45"/>
    <mergeCell ref="A48:B48"/>
    <mergeCell ref="A10:B10"/>
    <mergeCell ref="A15:B15"/>
    <mergeCell ref="A22:B22"/>
    <mergeCell ref="A27:B2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40BAD-4A5E-4AAC-9A16-CD91F0D5F551}">
  <dimension ref="A1:E54"/>
  <sheetViews>
    <sheetView topLeftCell="A19" workbookViewId="0">
      <selection activeCell="D49" activeCellId="8" sqref="D3:D4 D6:D9 D11:D14 D16:D21 D23:D26 D28:D36 D38:D44 D46:D47 D49:D53"/>
    </sheetView>
  </sheetViews>
  <sheetFormatPr baseColWidth="10" defaultColWidth="11.5703125" defaultRowHeight="14.25" x14ac:dyDescent="0.25"/>
  <cols>
    <col min="1" max="1" width="46.7109375" style="10" bestFit="1" customWidth="1"/>
    <col min="2" max="3" width="12.5703125" style="24" customWidth="1"/>
    <col min="4" max="4" width="11.5703125" style="10"/>
    <col min="5" max="5" width="11.5703125" style="32"/>
    <col min="6" max="16384" width="11.5703125" style="10"/>
  </cols>
  <sheetData>
    <row r="1" spans="1:5" ht="71.25" x14ac:dyDescent="0.25">
      <c r="A1" s="15" t="s">
        <v>36</v>
      </c>
      <c r="B1" s="16" t="s">
        <v>37</v>
      </c>
      <c r="C1" s="16" t="s">
        <v>38</v>
      </c>
      <c r="D1" s="25" t="s">
        <v>93</v>
      </c>
      <c r="E1" s="40" t="s">
        <v>39</v>
      </c>
    </row>
    <row r="2" spans="1:5" ht="15.75" customHeight="1" x14ac:dyDescent="0.25">
      <c r="A2" s="64" t="s">
        <v>40</v>
      </c>
      <c r="B2" s="65"/>
      <c r="C2" s="65"/>
      <c r="D2" s="65"/>
      <c r="E2" s="65"/>
    </row>
    <row r="3" spans="1:5" ht="15" thickBot="1" x14ac:dyDescent="0.3">
      <c r="A3" s="19" t="s">
        <v>41</v>
      </c>
      <c r="B3" s="20">
        <v>4</v>
      </c>
      <c r="C3" s="21">
        <v>56.265000000000001</v>
      </c>
      <c r="D3" s="52"/>
      <c r="E3" s="32">
        <f>B3*D3</f>
        <v>0</v>
      </c>
    </row>
    <row r="4" spans="1:5" ht="15" thickBot="1" x14ac:dyDescent="0.3">
      <c r="A4" s="19" t="s">
        <v>42</v>
      </c>
      <c r="B4" s="20">
        <v>8</v>
      </c>
      <c r="C4" s="21">
        <v>42.966000000000001</v>
      </c>
      <c r="D4" s="52"/>
      <c r="E4" s="32">
        <f>B4*D4</f>
        <v>0</v>
      </c>
    </row>
    <row r="5" spans="1:5" ht="15.75" customHeight="1" x14ac:dyDescent="0.25">
      <c r="A5" s="64" t="s">
        <v>43</v>
      </c>
      <c r="B5" s="65"/>
      <c r="C5" s="65"/>
      <c r="D5" s="65"/>
      <c r="E5" s="65"/>
    </row>
    <row r="6" spans="1:5" ht="15" thickBot="1" x14ac:dyDescent="0.3">
      <c r="A6" s="19" t="s">
        <v>44</v>
      </c>
      <c r="B6" s="26">
        <v>1</v>
      </c>
      <c r="C6" s="21">
        <v>40.92</v>
      </c>
      <c r="D6" s="52"/>
      <c r="E6" s="32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52"/>
      <c r="E7" s="32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2"/>
      <c r="E8" s="32">
        <f>B8*D8</f>
        <v>0</v>
      </c>
    </row>
    <row r="9" spans="1:5" ht="15" thickBot="1" x14ac:dyDescent="0.3">
      <c r="A9" s="19" t="s">
        <v>47</v>
      </c>
      <c r="B9" s="20">
        <v>1</v>
      </c>
      <c r="C9" s="21">
        <v>102.3</v>
      </c>
      <c r="D9" s="52"/>
      <c r="E9" s="32">
        <f>B9*D9</f>
        <v>0</v>
      </c>
    </row>
    <row r="10" spans="1:5" ht="15.75" customHeight="1" x14ac:dyDescent="0.25">
      <c r="A10" s="64" t="s">
        <v>48</v>
      </c>
      <c r="B10" s="65"/>
      <c r="C10" s="65"/>
      <c r="D10" s="65"/>
      <c r="E10" s="65"/>
    </row>
    <row r="11" spans="1:5" ht="15" thickBot="1" x14ac:dyDescent="0.3">
      <c r="A11" s="19" t="s">
        <v>49</v>
      </c>
      <c r="B11" s="20">
        <v>1</v>
      </c>
      <c r="C11" s="21">
        <v>148.33500000000001</v>
      </c>
      <c r="D11" s="52"/>
      <c r="E11" s="32">
        <f>B11*D11</f>
        <v>0</v>
      </c>
    </row>
    <row r="12" spans="1:5" ht="15" thickBot="1" x14ac:dyDescent="0.3">
      <c r="A12" s="19" t="s">
        <v>50</v>
      </c>
      <c r="B12" s="20">
        <v>1</v>
      </c>
      <c r="C12" s="21">
        <v>168.79499999999999</v>
      </c>
      <c r="D12" s="52"/>
      <c r="E12" s="32">
        <f>B12*D12</f>
        <v>0</v>
      </c>
    </row>
    <row r="13" spans="1:5" ht="15" thickBot="1" x14ac:dyDescent="0.3">
      <c r="A13" s="19" t="s">
        <v>51</v>
      </c>
      <c r="B13" s="20">
        <v>1</v>
      </c>
      <c r="C13" s="21">
        <v>184.14</v>
      </c>
      <c r="D13" s="52"/>
      <c r="E13" s="32">
        <f>B13*D13</f>
        <v>0</v>
      </c>
    </row>
    <row r="14" spans="1:5" ht="15" thickBot="1" x14ac:dyDescent="0.3">
      <c r="A14" s="19" t="s">
        <v>52</v>
      </c>
      <c r="B14" s="20">
        <v>1</v>
      </c>
      <c r="C14" s="21">
        <v>143.22</v>
      </c>
      <c r="D14" s="52"/>
      <c r="E14" s="32">
        <f>B14*D14</f>
        <v>0</v>
      </c>
    </row>
    <row r="15" spans="1:5" ht="15.75" customHeight="1" x14ac:dyDescent="0.25">
      <c r="A15" s="64" t="s">
        <v>53</v>
      </c>
      <c r="B15" s="65"/>
      <c r="C15" s="65"/>
      <c r="D15" s="65"/>
      <c r="E15" s="65"/>
    </row>
    <row r="16" spans="1:5" ht="15" thickBot="1" x14ac:dyDescent="0.3">
      <c r="A16" s="19" t="s">
        <v>54</v>
      </c>
      <c r="B16" s="20">
        <v>1</v>
      </c>
      <c r="C16" s="21">
        <v>151.404</v>
      </c>
      <c r="D16" s="52"/>
      <c r="E16" s="32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2"/>
      <c r="E17" s="32">
        <f t="shared" si="0"/>
        <v>0</v>
      </c>
    </row>
    <row r="18" spans="1:5" ht="15" thickBot="1" x14ac:dyDescent="0.3">
      <c r="A18" s="19" t="s">
        <v>56</v>
      </c>
      <c r="B18" s="26">
        <v>1</v>
      </c>
      <c r="C18" s="21">
        <v>76.724999999999994</v>
      </c>
      <c r="D18" s="52"/>
      <c r="E18" s="32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2"/>
      <c r="E19" s="32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2"/>
      <c r="E20" s="32">
        <f t="shared" si="0"/>
        <v>0</v>
      </c>
    </row>
    <row r="21" spans="1:5" ht="15" thickBot="1" x14ac:dyDescent="0.3">
      <c r="A21" s="19" t="s">
        <v>59</v>
      </c>
      <c r="B21" s="20">
        <v>1</v>
      </c>
      <c r="C21" s="21">
        <v>27.620999999999999</v>
      </c>
      <c r="D21" s="52"/>
      <c r="E21" s="32">
        <f t="shared" si="0"/>
        <v>0</v>
      </c>
    </row>
    <row r="22" spans="1:5" ht="15.75" customHeight="1" x14ac:dyDescent="0.25">
      <c r="A22" s="64" t="s">
        <v>60</v>
      </c>
      <c r="B22" s="65"/>
      <c r="C22" s="65"/>
      <c r="D22" s="65"/>
      <c r="E22" s="65"/>
    </row>
    <row r="23" spans="1:5" ht="15" thickBot="1" x14ac:dyDescent="0.3">
      <c r="A23" s="19" t="s">
        <v>61</v>
      </c>
      <c r="B23" s="26">
        <v>1</v>
      </c>
      <c r="C23" s="21">
        <v>317.13</v>
      </c>
      <c r="D23" s="52"/>
      <c r="E23" s="32">
        <f>B23*D23</f>
        <v>0</v>
      </c>
    </row>
    <row r="24" spans="1:5" ht="15" thickBot="1" x14ac:dyDescent="0.3">
      <c r="A24" s="19" t="s">
        <v>62</v>
      </c>
      <c r="B24" s="20">
        <v>1</v>
      </c>
      <c r="C24" s="21">
        <v>56.265000000000001</v>
      </c>
      <c r="D24" s="52"/>
      <c r="E24" s="32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2"/>
      <c r="E25" s="32">
        <f>B25*D25</f>
        <v>0</v>
      </c>
    </row>
    <row r="26" spans="1:5" ht="15" thickBot="1" x14ac:dyDescent="0.3">
      <c r="A26" s="19" t="s">
        <v>64</v>
      </c>
      <c r="B26" s="20">
        <v>1</v>
      </c>
      <c r="C26" s="21">
        <v>613.79999999999995</v>
      </c>
      <c r="D26" s="52"/>
      <c r="E26" s="32">
        <f>B26*D26</f>
        <v>0</v>
      </c>
    </row>
    <row r="27" spans="1:5" ht="15.75" customHeight="1" x14ac:dyDescent="0.25">
      <c r="A27" s="64" t="s">
        <v>65</v>
      </c>
      <c r="B27" s="65"/>
      <c r="C27" s="65"/>
      <c r="D27" s="65"/>
      <c r="E27" s="65"/>
    </row>
    <row r="28" spans="1:5" ht="15" thickBot="1" x14ac:dyDescent="0.3">
      <c r="A28" s="19" t="s">
        <v>66</v>
      </c>
      <c r="B28" s="20">
        <v>1</v>
      </c>
      <c r="C28" s="21">
        <v>306.89999999999998</v>
      </c>
      <c r="D28" s="52"/>
      <c r="E28" s="32">
        <f t="shared" ref="E28:E36" si="1">B28*D28</f>
        <v>0</v>
      </c>
    </row>
    <row r="29" spans="1:5" ht="15" thickBot="1" x14ac:dyDescent="0.3">
      <c r="A29" s="19" t="s">
        <v>67</v>
      </c>
      <c r="B29" s="26">
        <v>1</v>
      </c>
      <c r="C29" s="21">
        <v>567.76499999999999</v>
      </c>
      <c r="D29" s="52"/>
      <c r="E29" s="32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2"/>
      <c r="E30" s="32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2"/>
      <c r="E31" s="32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2"/>
      <c r="E32" s="32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2"/>
      <c r="E33" s="32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2"/>
      <c r="E34" s="32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2"/>
      <c r="E35" s="32">
        <f t="shared" si="1"/>
        <v>0</v>
      </c>
    </row>
    <row r="36" spans="1:5" ht="15" thickBot="1" x14ac:dyDescent="0.3">
      <c r="A36" s="19" t="s">
        <v>74</v>
      </c>
      <c r="B36" s="20">
        <v>1</v>
      </c>
      <c r="C36" s="21">
        <v>569.81100000000004</v>
      </c>
      <c r="D36" s="52"/>
      <c r="E36" s="32">
        <f t="shared" si="1"/>
        <v>0</v>
      </c>
    </row>
    <row r="37" spans="1:5" ht="15.75" customHeight="1" x14ac:dyDescent="0.25">
      <c r="A37" s="64" t="s">
        <v>75</v>
      </c>
      <c r="B37" s="65"/>
      <c r="C37" s="65"/>
      <c r="D37" s="65"/>
      <c r="E37" s="65"/>
    </row>
    <row r="38" spans="1:5" ht="15" thickBot="1" x14ac:dyDescent="0.3">
      <c r="A38" s="19" t="s">
        <v>76</v>
      </c>
      <c r="B38" s="20">
        <v>1</v>
      </c>
      <c r="C38" s="21">
        <v>56.265000000000001</v>
      </c>
      <c r="D38" s="52"/>
      <c r="E38" s="32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2"/>
      <c r="E39" s="32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2"/>
      <c r="E40" s="32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2"/>
      <c r="E41" s="32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2"/>
      <c r="E42" s="32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2"/>
      <c r="E43" s="32">
        <f t="shared" si="2"/>
        <v>0</v>
      </c>
    </row>
    <row r="44" spans="1:5" ht="15" thickBot="1" x14ac:dyDescent="0.3">
      <c r="A44" s="19" t="s">
        <v>82</v>
      </c>
      <c r="B44" s="20">
        <v>1</v>
      </c>
      <c r="C44" s="21">
        <v>613.79999999999995</v>
      </c>
      <c r="D44" s="52"/>
      <c r="E44" s="32">
        <f t="shared" si="2"/>
        <v>0</v>
      </c>
    </row>
    <row r="45" spans="1:5" ht="15.75" customHeight="1" x14ac:dyDescent="0.25">
      <c r="A45" s="64" t="s">
        <v>83</v>
      </c>
      <c r="B45" s="65"/>
      <c r="C45" s="65"/>
      <c r="D45" s="65"/>
      <c r="E45" s="65"/>
    </row>
    <row r="46" spans="1:5" ht="15" thickBot="1" x14ac:dyDescent="0.3">
      <c r="A46" s="19" t="s">
        <v>84</v>
      </c>
      <c r="B46" s="20">
        <v>1</v>
      </c>
      <c r="C46" s="21">
        <v>194.37</v>
      </c>
      <c r="D46" s="52"/>
      <c r="E46" s="32">
        <f>B46*D46</f>
        <v>0</v>
      </c>
    </row>
    <row r="47" spans="1:5" ht="15" thickBot="1" x14ac:dyDescent="0.3">
      <c r="A47" s="19" t="s">
        <v>85</v>
      </c>
      <c r="B47" s="20">
        <v>1</v>
      </c>
      <c r="C47" s="21">
        <v>296.67</v>
      </c>
      <c r="D47" s="52"/>
      <c r="E47" s="32">
        <f>B47*D47</f>
        <v>0</v>
      </c>
    </row>
    <row r="48" spans="1:5" ht="15.75" customHeight="1" x14ac:dyDescent="0.25">
      <c r="A48" s="64" t="s">
        <v>86</v>
      </c>
      <c r="B48" s="65"/>
      <c r="C48" s="65"/>
      <c r="D48" s="65"/>
      <c r="E48" s="65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2"/>
      <c r="E49" s="32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2"/>
      <c r="E50" s="32">
        <f>B50*D50</f>
        <v>0</v>
      </c>
    </row>
    <row r="51" spans="1:5" ht="15" thickBot="1" x14ac:dyDescent="0.3">
      <c r="A51" s="19" t="s">
        <v>89</v>
      </c>
      <c r="B51" s="20">
        <v>1</v>
      </c>
      <c r="C51" s="21">
        <v>265.98</v>
      </c>
      <c r="D51" s="52"/>
      <c r="E51" s="32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2"/>
      <c r="E52" s="32">
        <f>B52*D52</f>
        <v>0</v>
      </c>
    </row>
    <row r="53" spans="1:5" ht="15" thickBot="1" x14ac:dyDescent="0.3">
      <c r="A53" s="22" t="s">
        <v>91</v>
      </c>
      <c r="B53" s="20">
        <v>1</v>
      </c>
      <c r="C53" s="21">
        <v>76.724999999999994</v>
      </c>
      <c r="D53" s="53"/>
      <c r="E53" s="32">
        <f>B53*D53</f>
        <v>0</v>
      </c>
    </row>
    <row r="54" spans="1:5" ht="15" thickBot="1" x14ac:dyDescent="0.3">
      <c r="A54" s="11" t="s">
        <v>92</v>
      </c>
      <c r="B54" s="12"/>
      <c r="C54" s="13"/>
      <c r="D54" s="28"/>
      <c r="E54" s="38">
        <f>SUM(E2:E53)</f>
        <v>0</v>
      </c>
    </row>
  </sheetData>
  <sheetProtection algorithmName="SHA-512" hashValue="SgnlcdMSY7POPcOZIEpQ5xeKSp0Yo3QVvTjQJjy5gMnyFl0t+Icx4yZSYBIbahZlpIJEwi6cOr3zwRsM+o4CJA==" saltValue="G0N/5sBLCpevpeSF7XgfLg==" spinCount="100000" sheet="1" objects="1" scenarios="1" selectLockedCells="1"/>
  <mergeCells count="9">
    <mergeCell ref="A27:E27"/>
    <mergeCell ref="A37:E37"/>
    <mergeCell ref="A45:E45"/>
    <mergeCell ref="A48:E48"/>
    <mergeCell ref="A2:E2"/>
    <mergeCell ref="A5:E5"/>
    <mergeCell ref="A10:E10"/>
    <mergeCell ref="A15:E15"/>
    <mergeCell ref="A22:E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51B65-21E3-4BEC-99A3-CC600D59E034}">
  <dimension ref="A1:E54"/>
  <sheetViews>
    <sheetView tabSelected="1" topLeftCell="A22" workbookViewId="0">
      <selection activeCell="D34" sqref="D34"/>
    </sheetView>
  </sheetViews>
  <sheetFormatPr baseColWidth="10" defaultColWidth="11.5703125" defaultRowHeight="14.25" x14ac:dyDescent="0.25"/>
  <cols>
    <col min="1" max="1" width="46.7109375" style="10" bestFit="1" customWidth="1"/>
    <col min="2" max="3" width="12.5703125" style="24" customWidth="1"/>
    <col min="4" max="4" width="11.5703125" style="10"/>
    <col min="5" max="5" width="11.5703125" style="32"/>
    <col min="6" max="16384" width="11.5703125" style="10"/>
  </cols>
  <sheetData>
    <row r="1" spans="1:5" ht="72" thickBot="1" x14ac:dyDescent="0.3">
      <c r="A1" s="42" t="s">
        <v>36</v>
      </c>
      <c r="B1" s="43" t="s">
        <v>37</v>
      </c>
      <c r="C1" s="43" t="s">
        <v>38</v>
      </c>
      <c r="D1" s="25" t="s">
        <v>93</v>
      </c>
      <c r="E1" s="40" t="s">
        <v>39</v>
      </c>
    </row>
    <row r="2" spans="1:5" ht="15.75" customHeight="1" thickBot="1" x14ac:dyDescent="0.3">
      <c r="A2" s="60" t="s">
        <v>40</v>
      </c>
      <c r="B2" s="61"/>
      <c r="C2" s="61"/>
      <c r="D2" s="61"/>
      <c r="E2" s="62"/>
    </row>
    <row r="3" spans="1:5" ht="15" thickBot="1" x14ac:dyDescent="0.3">
      <c r="A3" s="19" t="s">
        <v>41</v>
      </c>
      <c r="B3" s="20">
        <v>4</v>
      </c>
      <c r="C3" s="21">
        <v>56.265000000000001</v>
      </c>
      <c r="D3" s="54"/>
      <c r="E3" s="44">
        <f>B3*D3</f>
        <v>0</v>
      </c>
    </row>
    <row r="4" spans="1:5" ht="15" thickBot="1" x14ac:dyDescent="0.3">
      <c r="A4" s="22" t="s">
        <v>42</v>
      </c>
      <c r="B4" s="23">
        <v>8</v>
      </c>
      <c r="C4" s="41">
        <v>42.966000000000001</v>
      </c>
      <c r="D4" s="55"/>
      <c r="E4" s="38">
        <f>B4*D4</f>
        <v>0</v>
      </c>
    </row>
    <row r="5" spans="1:5" ht="15.75" customHeight="1" thickBot="1" x14ac:dyDescent="0.3">
      <c r="A5" s="60" t="s">
        <v>43</v>
      </c>
      <c r="B5" s="61"/>
      <c r="C5" s="61"/>
      <c r="D5" s="61"/>
      <c r="E5" s="62"/>
    </row>
    <row r="6" spans="1:5" ht="15" thickBot="1" x14ac:dyDescent="0.3">
      <c r="A6" s="19" t="s">
        <v>44</v>
      </c>
      <c r="B6" s="26">
        <v>1</v>
      </c>
      <c r="C6" s="21">
        <v>40.92</v>
      </c>
      <c r="D6" s="56"/>
      <c r="E6" s="38">
        <f>B6*D6</f>
        <v>0</v>
      </c>
    </row>
    <row r="7" spans="1:5" ht="15" thickBot="1" x14ac:dyDescent="0.3">
      <c r="A7" s="19" t="s">
        <v>45</v>
      </c>
      <c r="B7" s="20">
        <v>1</v>
      </c>
      <c r="C7" s="21">
        <v>20.46</v>
      </c>
      <c r="D7" s="56"/>
      <c r="E7" s="32">
        <f>B7*D7</f>
        <v>0</v>
      </c>
    </row>
    <row r="8" spans="1:5" ht="15" thickBot="1" x14ac:dyDescent="0.3">
      <c r="A8" s="19" t="s">
        <v>46</v>
      </c>
      <c r="B8" s="20">
        <v>1</v>
      </c>
      <c r="C8" s="21">
        <v>25.574999999999999</v>
      </c>
      <c r="D8" s="56"/>
      <c r="E8" s="38">
        <f>B8*D8</f>
        <v>0</v>
      </c>
    </row>
    <row r="9" spans="1:5" ht="15" thickBot="1" x14ac:dyDescent="0.3">
      <c r="A9" s="22" t="s">
        <v>47</v>
      </c>
      <c r="B9" s="23">
        <v>1</v>
      </c>
      <c r="C9" s="41">
        <v>102.3</v>
      </c>
      <c r="D9" s="55"/>
      <c r="E9" s="38">
        <f>B9*D9</f>
        <v>0</v>
      </c>
    </row>
    <row r="10" spans="1:5" ht="15.75" customHeight="1" thickBot="1" x14ac:dyDescent="0.3">
      <c r="A10" s="60" t="s">
        <v>48</v>
      </c>
      <c r="B10" s="61"/>
      <c r="C10" s="61"/>
      <c r="D10" s="61"/>
      <c r="E10" s="62"/>
    </row>
    <row r="11" spans="1:5" ht="15" thickBot="1" x14ac:dyDescent="0.3">
      <c r="A11" s="19" t="s">
        <v>49</v>
      </c>
      <c r="B11" s="20">
        <v>1</v>
      </c>
      <c r="C11" s="21">
        <v>148.33500000000001</v>
      </c>
      <c r="D11" s="56"/>
      <c r="E11" s="38">
        <f>B11*D11</f>
        <v>0</v>
      </c>
    </row>
    <row r="12" spans="1:5" ht="15" thickBot="1" x14ac:dyDescent="0.3">
      <c r="A12" s="19" t="s">
        <v>50</v>
      </c>
      <c r="B12" s="20">
        <v>1</v>
      </c>
      <c r="C12" s="21">
        <v>168.79499999999999</v>
      </c>
      <c r="D12" s="56"/>
      <c r="E12" s="38">
        <f>B12*D12</f>
        <v>0</v>
      </c>
    </row>
    <row r="13" spans="1:5" ht="15" thickBot="1" x14ac:dyDescent="0.3">
      <c r="A13" s="19" t="s">
        <v>51</v>
      </c>
      <c r="B13" s="20">
        <v>1</v>
      </c>
      <c r="C13" s="21">
        <v>184.14</v>
      </c>
      <c r="D13" s="56"/>
      <c r="E13" s="38">
        <f>B13*D13</f>
        <v>0</v>
      </c>
    </row>
    <row r="14" spans="1:5" ht="15" thickBot="1" x14ac:dyDescent="0.3">
      <c r="A14" s="22" t="s">
        <v>52</v>
      </c>
      <c r="B14" s="23">
        <v>1</v>
      </c>
      <c r="C14" s="41">
        <v>143.22</v>
      </c>
      <c r="D14" s="55"/>
      <c r="E14" s="38">
        <f>B14*D14</f>
        <v>0</v>
      </c>
    </row>
    <row r="15" spans="1:5" ht="15.75" customHeight="1" thickBot="1" x14ac:dyDescent="0.3">
      <c r="A15" s="60" t="s">
        <v>53</v>
      </c>
      <c r="B15" s="61"/>
      <c r="C15" s="61"/>
      <c r="D15" s="61"/>
      <c r="E15" s="62"/>
    </row>
    <row r="16" spans="1:5" ht="15" thickBot="1" x14ac:dyDescent="0.3">
      <c r="A16" s="19" t="s">
        <v>54</v>
      </c>
      <c r="B16" s="20">
        <v>1</v>
      </c>
      <c r="C16" s="21">
        <v>151.404</v>
      </c>
      <c r="D16" s="56"/>
      <c r="E16" s="38">
        <f t="shared" ref="E16:E21" si="0">B16*D16</f>
        <v>0</v>
      </c>
    </row>
    <row r="17" spans="1:5" ht="15" thickBot="1" x14ac:dyDescent="0.3">
      <c r="A17" s="19" t="s">
        <v>55</v>
      </c>
      <c r="B17" s="20">
        <v>1</v>
      </c>
      <c r="C17" s="21">
        <v>388.74</v>
      </c>
      <c r="D17" s="56"/>
      <c r="E17" s="38">
        <f t="shared" si="0"/>
        <v>0</v>
      </c>
    </row>
    <row r="18" spans="1:5" ht="15" thickBot="1" x14ac:dyDescent="0.3">
      <c r="A18" s="19" t="s">
        <v>56</v>
      </c>
      <c r="B18" s="26">
        <v>1</v>
      </c>
      <c r="C18" s="21">
        <v>76.724999999999994</v>
      </c>
      <c r="D18" s="56"/>
      <c r="E18" s="38">
        <f t="shared" si="0"/>
        <v>0</v>
      </c>
    </row>
    <row r="19" spans="1:5" ht="15" thickBot="1" x14ac:dyDescent="0.3">
      <c r="A19" s="19" t="s">
        <v>57</v>
      </c>
      <c r="B19" s="20">
        <v>1</v>
      </c>
      <c r="C19" s="21">
        <v>77.748000000000005</v>
      </c>
      <c r="D19" s="56"/>
      <c r="E19" s="38">
        <f t="shared" si="0"/>
        <v>0</v>
      </c>
    </row>
    <row r="20" spans="1:5" ht="15" thickBot="1" x14ac:dyDescent="0.3">
      <c r="A20" s="19" t="s">
        <v>58</v>
      </c>
      <c r="B20" s="20">
        <v>1</v>
      </c>
      <c r="C20" s="21">
        <v>445.005</v>
      </c>
      <c r="D20" s="56"/>
      <c r="E20" s="38">
        <f t="shared" si="0"/>
        <v>0</v>
      </c>
    </row>
    <row r="21" spans="1:5" ht="15" thickBot="1" x14ac:dyDescent="0.3">
      <c r="A21" s="22" t="s">
        <v>59</v>
      </c>
      <c r="B21" s="23">
        <v>1</v>
      </c>
      <c r="C21" s="41">
        <v>27.620999999999999</v>
      </c>
      <c r="D21" s="55"/>
      <c r="E21" s="38">
        <f t="shared" si="0"/>
        <v>0</v>
      </c>
    </row>
    <row r="22" spans="1:5" ht="15.75" customHeight="1" thickBot="1" x14ac:dyDescent="0.3">
      <c r="A22" s="60" t="s">
        <v>60</v>
      </c>
      <c r="B22" s="61"/>
      <c r="C22" s="61"/>
      <c r="D22" s="61"/>
      <c r="E22" s="62"/>
    </row>
    <row r="23" spans="1:5" ht="15" thickBot="1" x14ac:dyDescent="0.3">
      <c r="A23" s="19" t="s">
        <v>61</v>
      </c>
      <c r="B23" s="26">
        <v>1</v>
      </c>
      <c r="C23" s="21">
        <v>317.13</v>
      </c>
      <c r="D23" s="56"/>
      <c r="E23" s="38">
        <f>B23*D23</f>
        <v>0</v>
      </c>
    </row>
    <row r="24" spans="1:5" ht="15" thickBot="1" x14ac:dyDescent="0.3">
      <c r="A24" s="19" t="s">
        <v>62</v>
      </c>
      <c r="B24" s="20">
        <v>1</v>
      </c>
      <c r="C24" s="21">
        <v>56.265000000000001</v>
      </c>
      <c r="D24" s="56"/>
      <c r="E24" s="38">
        <f>B24*D24</f>
        <v>0</v>
      </c>
    </row>
    <row r="25" spans="1:5" ht="15" thickBot="1" x14ac:dyDescent="0.3">
      <c r="A25" s="19" t="s">
        <v>63</v>
      </c>
      <c r="B25" s="20">
        <v>1</v>
      </c>
      <c r="C25" s="21">
        <v>664.95</v>
      </c>
      <c r="D25" s="56"/>
      <c r="E25" s="38">
        <f>B25*D25</f>
        <v>0</v>
      </c>
    </row>
    <row r="26" spans="1:5" ht="15" thickBot="1" x14ac:dyDescent="0.3">
      <c r="A26" s="22" t="s">
        <v>64</v>
      </c>
      <c r="B26" s="23">
        <v>1</v>
      </c>
      <c r="C26" s="41">
        <v>613.79999999999995</v>
      </c>
      <c r="D26" s="55"/>
      <c r="E26" s="38">
        <f>B26*D26</f>
        <v>0</v>
      </c>
    </row>
    <row r="27" spans="1:5" ht="15.75" customHeight="1" thickBot="1" x14ac:dyDescent="0.3">
      <c r="A27" s="60" t="s">
        <v>65</v>
      </c>
      <c r="B27" s="61"/>
      <c r="C27" s="61"/>
      <c r="D27" s="61"/>
      <c r="E27" s="62"/>
    </row>
    <row r="28" spans="1:5" ht="15" thickBot="1" x14ac:dyDescent="0.3">
      <c r="A28" s="19" t="s">
        <v>66</v>
      </c>
      <c r="B28" s="20">
        <v>1</v>
      </c>
      <c r="C28" s="21">
        <v>306.89999999999998</v>
      </c>
      <c r="D28" s="56"/>
      <c r="E28" s="38">
        <f t="shared" ref="E28:E36" si="1">B28*D28</f>
        <v>0</v>
      </c>
    </row>
    <row r="29" spans="1:5" ht="15" thickBot="1" x14ac:dyDescent="0.3">
      <c r="A29" s="19" t="s">
        <v>67</v>
      </c>
      <c r="B29" s="26">
        <v>1</v>
      </c>
      <c r="C29" s="21">
        <v>567.76499999999999</v>
      </c>
      <c r="D29" s="56"/>
      <c r="E29" s="38">
        <f t="shared" si="1"/>
        <v>0</v>
      </c>
    </row>
    <row r="30" spans="1:5" ht="15" thickBot="1" x14ac:dyDescent="0.3">
      <c r="A30" s="19" t="s">
        <v>68</v>
      </c>
      <c r="B30" s="20">
        <v>1</v>
      </c>
      <c r="C30" s="21">
        <v>227.10599999999999</v>
      </c>
      <c r="D30" s="56"/>
      <c r="E30" s="38">
        <f t="shared" si="1"/>
        <v>0</v>
      </c>
    </row>
    <row r="31" spans="1:5" ht="15" thickBot="1" x14ac:dyDescent="0.3">
      <c r="A31" s="19" t="s">
        <v>69</v>
      </c>
      <c r="B31" s="20">
        <v>1</v>
      </c>
      <c r="C31" s="21">
        <v>255.75</v>
      </c>
      <c r="D31" s="56"/>
      <c r="E31" s="38">
        <f t="shared" si="1"/>
        <v>0</v>
      </c>
    </row>
    <row r="32" spans="1:5" ht="15" thickBot="1" x14ac:dyDescent="0.3">
      <c r="A32" s="19" t="s">
        <v>70</v>
      </c>
      <c r="B32" s="20">
        <v>1</v>
      </c>
      <c r="C32" s="21">
        <v>2915.55</v>
      </c>
      <c r="D32" s="56"/>
      <c r="E32" s="38">
        <f t="shared" si="1"/>
        <v>0</v>
      </c>
    </row>
    <row r="33" spans="1:5" ht="15" thickBot="1" x14ac:dyDescent="0.3">
      <c r="A33" s="19" t="s">
        <v>71</v>
      </c>
      <c r="B33" s="20">
        <v>1</v>
      </c>
      <c r="C33" s="21">
        <v>1278.75</v>
      </c>
      <c r="D33" s="56"/>
      <c r="E33" s="38">
        <f t="shared" si="1"/>
        <v>0</v>
      </c>
    </row>
    <row r="34" spans="1:5" ht="15" thickBot="1" x14ac:dyDescent="0.3">
      <c r="A34" s="19" t="s">
        <v>72</v>
      </c>
      <c r="B34" s="20">
        <v>1</v>
      </c>
      <c r="C34" s="21">
        <v>1585.65</v>
      </c>
      <c r="D34" s="56"/>
      <c r="E34" s="38">
        <f t="shared" si="1"/>
        <v>0</v>
      </c>
    </row>
    <row r="35" spans="1:5" ht="15" thickBot="1" x14ac:dyDescent="0.3">
      <c r="A35" s="19" t="s">
        <v>73</v>
      </c>
      <c r="B35" s="20">
        <v>1</v>
      </c>
      <c r="C35" s="21">
        <v>1176.45</v>
      </c>
      <c r="D35" s="56"/>
      <c r="E35" s="38">
        <f t="shared" si="1"/>
        <v>0</v>
      </c>
    </row>
    <row r="36" spans="1:5" ht="15" thickBot="1" x14ac:dyDescent="0.3">
      <c r="A36" s="22" t="s">
        <v>74</v>
      </c>
      <c r="B36" s="23">
        <v>1</v>
      </c>
      <c r="C36" s="41">
        <v>569.81100000000004</v>
      </c>
      <c r="D36" s="55"/>
      <c r="E36" s="38">
        <f t="shared" si="1"/>
        <v>0</v>
      </c>
    </row>
    <row r="37" spans="1:5" ht="15.75" customHeight="1" thickBot="1" x14ac:dyDescent="0.3">
      <c r="A37" s="60" t="s">
        <v>75</v>
      </c>
      <c r="B37" s="61"/>
      <c r="C37" s="61"/>
      <c r="D37" s="61"/>
      <c r="E37" s="62"/>
    </row>
    <row r="38" spans="1:5" ht="15" thickBot="1" x14ac:dyDescent="0.3">
      <c r="A38" s="19" t="s">
        <v>76</v>
      </c>
      <c r="B38" s="20">
        <v>1</v>
      </c>
      <c r="C38" s="21">
        <v>56.265000000000001</v>
      </c>
      <c r="D38" s="56"/>
      <c r="E38" s="38">
        <f t="shared" ref="E38:E44" si="2">B38*D38</f>
        <v>0</v>
      </c>
    </row>
    <row r="39" spans="1:5" ht="15" thickBot="1" x14ac:dyDescent="0.3">
      <c r="A39" s="19" t="s">
        <v>77</v>
      </c>
      <c r="B39" s="20">
        <v>1</v>
      </c>
      <c r="C39" s="21">
        <v>71.61</v>
      </c>
      <c r="D39" s="56"/>
      <c r="E39" s="38">
        <f t="shared" si="2"/>
        <v>0</v>
      </c>
    </row>
    <row r="40" spans="1:5" ht="15" thickBot="1" x14ac:dyDescent="0.3">
      <c r="A40" s="19" t="s">
        <v>78</v>
      </c>
      <c r="B40" s="20">
        <v>1</v>
      </c>
      <c r="C40" s="21">
        <v>76.724999999999994</v>
      </c>
      <c r="D40" s="56"/>
      <c r="E40" s="38">
        <f t="shared" si="2"/>
        <v>0</v>
      </c>
    </row>
    <row r="41" spans="1:5" ht="15" thickBot="1" x14ac:dyDescent="0.3">
      <c r="A41" s="19" t="s">
        <v>79</v>
      </c>
      <c r="B41" s="20">
        <v>1</v>
      </c>
      <c r="C41" s="21">
        <v>127.875</v>
      </c>
      <c r="D41" s="57"/>
      <c r="E41" s="38">
        <f t="shared" si="2"/>
        <v>0</v>
      </c>
    </row>
    <row r="42" spans="1:5" ht="15" thickBot="1" x14ac:dyDescent="0.3">
      <c r="A42" s="19" t="s">
        <v>80</v>
      </c>
      <c r="B42" s="20">
        <v>1</v>
      </c>
      <c r="C42" s="21">
        <v>398.97</v>
      </c>
      <c r="D42" s="56"/>
      <c r="E42" s="38">
        <f t="shared" si="2"/>
        <v>0</v>
      </c>
    </row>
    <row r="43" spans="1:5" ht="15" thickBot="1" x14ac:dyDescent="0.3">
      <c r="A43" s="19" t="s">
        <v>81</v>
      </c>
      <c r="B43" s="20">
        <v>1</v>
      </c>
      <c r="C43" s="21">
        <v>230.17500000000001</v>
      </c>
      <c r="D43" s="56"/>
      <c r="E43" s="38">
        <f t="shared" si="2"/>
        <v>0</v>
      </c>
    </row>
    <row r="44" spans="1:5" ht="15" thickBot="1" x14ac:dyDescent="0.3">
      <c r="A44" s="22" t="s">
        <v>82</v>
      </c>
      <c r="B44" s="23">
        <v>1</v>
      </c>
      <c r="C44" s="41">
        <v>613.79999999999995</v>
      </c>
      <c r="D44" s="55"/>
      <c r="E44" s="38">
        <f t="shared" si="2"/>
        <v>0</v>
      </c>
    </row>
    <row r="45" spans="1:5" ht="15.75" customHeight="1" thickBot="1" x14ac:dyDescent="0.3">
      <c r="A45" s="60" t="s">
        <v>83</v>
      </c>
      <c r="B45" s="61"/>
      <c r="C45" s="61"/>
      <c r="D45" s="61"/>
      <c r="E45" s="62"/>
    </row>
    <row r="46" spans="1:5" ht="15" thickBot="1" x14ac:dyDescent="0.3">
      <c r="A46" s="19" t="s">
        <v>84</v>
      </c>
      <c r="B46" s="20">
        <v>1</v>
      </c>
      <c r="C46" s="21">
        <v>194.37</v>
      </c>
      <c r="D46" s="56"/>
      <c r="E46" s="38">
        <f>B46*D46</f>
        <v>0</v>
      </c>
    </row>
    <row r="47" spans="1:5" ht="15" thickBot="1" x14ac:dyDescent="0.3">
      <c r="A47" s="22" t="s">
        <v>85</v>
      </c>
      <c r="B47" s="23">
        <v>1</v>
      </c>
      <c r="C47" s="41">
        <v>296.67</v>
      </c>
      <c r="D47" s="55"/>
      <c r="E47" s="38">
        <f>B47*D47</f>
        <v>0</v>
      </c>
    </row>
    <row r="48" spans="1:5" ht="15.75" customHeight="1" thickBot="1" x14ac:dyDescent="0.3">
      <c r="A48" s="60" t="s">
        <v>86</v>
      </c>
      <c r="B48" s="61"/>
      <c r="C48" s="61"/>
      <c r="D48" s="61"/>
      <c r="E48" s="62"/>
    </row>
    <row r="49" spans="1:5" ht="15" thickBot="1" x14ac:dyDescent="0.3">
      <c r="A49" s="19" t="s">
        <v>87</v>
      </c>
      <c r="B49" s="20">
        <v>1</v>
      </c>
      <c r="C49" s="21">
        <v>138.10499999999999</v>
      </c>
      <c r="D49" s="56"/>
      <c r="E49" s="38">
        <f>B49*D49</f>
        <v>0</v>
      </c>
    </row>
    <row r="50" spans="1:5" ht="15" thickBot="1" x14ac:dyDescent="0.3">
      <c r="A50" s="19" t="s">
        <v>88</v>
      </c>
      <c r="B50" s="20">
        <v>1</v>
      </c>
      <c r="C50" s="21">
        <v>66.495000000000005</v>
      </c>
      <c r="D50" s="56"/>
      <c r="E50" s="38">
        <f>B50*D50</f>
        <v>0</v>
      </c>
    </row>
    <row r="51" spans="1:5" ht="15" thickBot="1" x14ac:dyDescent="0.3">
      <c r="A51" s="19" t="s">
        <v>89</v>
      </c>
      <c r="B51" s="20">
        <v>1</v>
      </c>
      <c r="C51" s="21">
        <v>265.98</v>
      </c>
      <c r="D51" s="56"/>
      <c r="E51" s="38">
        <f>B51*D51</f>
        <v>0</v>
      </c>
    </row>
    <row r="52" spans="1:5" ht="15" thickBot="1" x14ac:dyDescent="0.3">
      <c r="A52" s="19" t="s">
        <v>90</v>
      </c>
      <c r="B52" s="20">
        <v>1</v>
      </c>
      <c r="C52" s="21">
        <v>30.69</v>
      </c>
      <c r="D52" s="56"/>
      <c r="E52" s="38">
        <f>B52*D52</f>
        <v>0</v>
      </c>
    </row>
    <row r="53" spans="1:5" ht="15" thickBot="1" x14ac:dyDescent="0.3">
      <c r="A53" s="22" t="s">
        <v>91</v>
      </c>
      <c r="B53" s="20">
        <v>1</v>
      </c>
      <c r="C53" s="21">
        <v>76.724999999999994</v>
      </c>
      <c r="D53" s="56"/>
      <c r="E53" s="38">
        <f>B53*D53</f>
        <v>0</v>
      </c>
    </row>
    <row r="54" spans="1:5" ht="15" thickBot="1" x14ac:dyDescent="0.3">
      <c r="A54" s="11" t="s">
        <v>92</v>
      </c>
      <c r="B54" s="12"/>
      <c r="C54" s="13"/>
      <c r="D54" s="28"/>
      <c r="E54" s="38">
        <f>SUM(E2:E53)</f>
        <v>0</v>
      </c>
    </row>
  </sheetData>
  <sheetProtection algorithmName="SHA-512" hashValue="vwgLFD1v3+/qtkb4VLQ6B8jiAGaT+yIivOT1uCwX8kizcdimXr0IoFySw80OfpShybnWFrrRQQ8ynyIl8f5tXA==" saltValue="DgwSUIMvIvjfdOs3EHImWg==" spinCount="100000" sheet="1" objects="1" scenarios="1" selectLockedCells="1"/>
  <mergeCells count="9">
    <mergeCell ref="A45:E45"/>
    <mergeCell ref="A48:E48"/>
    <mergeCell ref="A2:E2"/>
    <mergeCell ref="A5:E5"/>
    <mergeCell ref="A10:E10"/>
    <mergeCell ref="A15:E15"/>
    <mergeCell ref="A22:E22"/>
    <mergeCell ref="A27:E27"/>
    <mergeCell ref="A37:E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E7658-4BB3-411D-B5C5-1D6AE7F0AE00}">
  <dimension ref="A1:E54"/>
  <sheetViews>
    <sheetView workbookViewId="0">
      <selection activeCell="D26" sqref="D26"/>
    </sheetView>
  </sheetViews>
  <sheetFormatPr baseColWidth="10" defaultRowHeight="15" x14ac:dyDescent="0.25"/>
  <cols>
    <col min="1" max="1" width="46.7109375" style="10" bestFit="1" customWidth="1"/>
    <col min="2" max="3" width="12.5703125" style="24" customWidth="1"/>
    <col min="4" max="4" width="11.42578125" style="10"/>
    <col min="5" max="5" width="11.42578125" style="32"/>
  </cols>
  <sheetData>
    <row r="1" spans="1:5" ht="72" thickBot="1" x14ac:dyDescent="0.3">
      <c r="A1" s="42" t="s">
        <v>36</v>
      </c>
      <c r="B1" s="43" t="s">
        <v>37</v>
      </c>
      <c r="C1" s="43" t="s">
        <v>38</v>
      </c>
      <c r="D1" s="25" t="s">
        <v>93</v>
      </c>
      <c r="E1" s="40" t="s">
        <v>39</v>
      </c>
    </row>
    <row r="2" spans="1:5" ht="15.75" thickBot="1" x14ac:dyDescent="0.3">
      <c r="A2" s="60" t="s">
        <v>40</v>
      </c>
      <c r="B2" s="61"/>
      <c r="C2" s="61"/>
      <c r="D2" s="61"/>
      <c r="E2" s="62"/>
    </row>
    <row r="3" spans="1:5" ht="15.75" thickBot="1" x14ac:dyDescent="0.3">
      <c r="A3" s="19" t="s">
        <v>41</v>
      </c>
      <c r="B3" s="20">
        <v>4</v>
      </c>
      <c r="C3" s="21">
        <v>56.265000000000001</v>
      </c>
      <c r="D3" s="54"/>
      <c r="E3" s="44">
        <f>B3*D3</f>
        <v>0</v>
      </c>
    </row>
    <row r="4" spans="1:5" ht="15.75" thickBot="1" x14ac:dyDescent="0.3">
      <c r="A4" s="22" t="s">
        <v>42</v>
      </c>
      <c r="B4" s="23">
        <v>8</v>
      </c>
      <c r="C4" s="41">
        <v>42.966000000000001</v>
      </c>
      <c r="D4" s="55"/>
      <c r="E4" s="38">
        <f>B4*D4</f>
        <v>0</v>
      </c>
    </row>
    <row r="5" spans="1:5" ht="15.75" thickBot="1" x14ac:dyDescent="0.3">
      <c r="A5" s="60" t="s">
        <v>43</v>
      </c>
      <c r="B5" s="61"/>
      <c r="C5" s="61"/>
      <c r="D5" s="61"/>
      <c r="E5" s="62"/>
    </row>
    <row r="6" spans="1:5" ht="15.75" thickBot="1" x14ac:dyDescent="0.3">
      <c r="A6" s="19" t="s">
        <v>44</v>
      </c>
      <c r="B6" s="26">
        <v>1</v>
      </c>
      <c r="C6" s="21">
        <v>40.92</v>
      </c>
      <c r="D6" s="56"/>
      <c r="E6" s="38">
        <f>B6*D6</f>
        <v>0</v>
      </c>
    </row>
    <row r="7" spans="1:5" ht="15.75" thickBot="1" x14ac:dyDescent="0.3">
      <c r="A7" s="19" t="s">
        <v>45</v>
      </c>
      <c r="B7" s="20">
        <v>1</v>
      </c>
      <c r="C7" s="21">
        <v>20.46</v>
      </c>
      <c r="D7" s="56"/>
      <c r="E7" s="32">
        <f>B7*D7</f>
        <v>0</v>
      </c>
    </row>
    <row r="8" spans="1:5" ht="15.75" thickBot="1" x14ac:dyDescent="0.3">
      <c r="A8" s="19" t="s">
        <v>46</v>
      </c>
      <c r="B8" s="20">
        <v>1</v>
      </c>
      <c r="C8" s="21">
        <v>25.574999999999999</v>
      </c>
      <c r="D8" s="56"/>
      <c r="E8" s="38">
        <f>B8*D8</f>
        <v>0</v>
      </c>
    </row>
    <row r="9" spans="1:5" ht="15.75" thickBot="1" x14ac:dyDescent="0.3">
      <c r="A9" s="22" t="s">
        <v>47</v>
      </c>
      <c r="B9" s="23">
        <v>1</v>
      </c>
      <c r="C9" s="41">
        <v>102.3</v>
      </c>
      <c r="D9" s="55"/>
      <c r="E9" s="38">
        <f>B9*D9</f>
        <v>0</v>
      </c>
    </row>
    <row r="10" spans="1:5" ht="15.75" thickBot="1" x14ac:dyDescent="0.3">
      <c r="A10" s="60" t="s">
        <v>48</v>
      </c>
      <c r="B10" s="61"/>
      <c r="C10" s="61"/>
      <c r="D10" s="61"/>
      <c r="E10" s="62"/>
    </row>
    <row r="11" spans="1:5" ht="15.75" thickBot="1" x14ac:dyDescent="0.3">
      <c r="A11" s="19" t="s">
        <v>49</v>
      </c>
      <c r="B11" s="20">
        <v>1</v>
      </c>
      <c r="C11" s="21">
        <v>148.33500000000001</v>
      </c>
      <c r="D11" s="56"/>
      <c r="E11" s="38">
        <f>B11*D11</f>
        <v>0</v>
      </c>
    </row>
    <row r="12" spans="1:5" ht="15.75" thickBot="1" x14ac:dyDescent="0.3">
      <c r="A12" s="19" t="s">
        <v>50</v>
      </c>
      <c r="B12" s="20">
        <v>1</v>
      </c>
      <c r="C12" s="21">
        <v>168.79499999999999</v>
      </c>
      <c r="D12" s="56"/>
      <c r="E12" s="38">
        <f>B12*D12</f>
        <v>0</v>
      </c>
    </row>
    <row r="13" spans="1:5" ht="15.75" thickBot="1" x14ac:dyDescent="0.3">
      <c r="A13" s="19" t="s">
        <v>51</v>
      </c>
      <c r="B13" s="20">
        <v>1</v>
      </c>
      <c r="C13" s="21">
        <v>184.14</v>
      </c>
      <c r="D13" s="56"/>
      <c r="E13" s="38">
        <f>B13*D13</f>
        <v>0</v>
      </c>
    </row>
    <row r="14" spans="1:5" ht="15.75" thickBot="1" x14ac:dyDescent="0.3">
      <c r="A14" s="22" t="s">
        <v>52</v>
      </c>
      <c r="B14" s="23">
        <v>1</v>
      </c>
      <c r="C14" s="41">
        <v>143.22</v>
      </c>
      <c r="D14" s="55"/>
      <c r="E14" s="38">
        <f>B14*D14</f>
        <v>0</v>
      </c>
    </row>
    <row r="15" spans="1:5" ht="15.75" thickBot="1" x14ac:dyDescent="0.3">
      <c r="A15" s="60" t="s">
        <v>53</v>
      </c>
      <c r="B15" s="61"/>
      <c r="C15" s="61"/>
      <c r="D15" s="61"/>
      <c r="E15" s="62"/>
    </row>
    <row r="16" spans="1:5" ht="15.75" thickBot="1" x14ac:dyDescent="0.3">
      <c r="A16" s="19" t="s">
        <v>54</v>
      </c>
      <c r="B16" s="20">
        <v>1</v>
      </c>
      <c r="C16" s="21">
        <v>151.404</v>
      </c>
      <c r="D16" s="56"/>
      <c r="E16" s="38">
        <f t="shared" ref="E16:E21" si="0">B16*D16</f>
        <v>0</v>
      </c>
    </row>
    <row r="17" spans="1:5" ht="15.75" thickBot="1" x14ac:dyDescent="0.3">
      <c r="A17" s="19" t="s">
        <v>55</v>
      </c>
      <c r="B17" s="20">
        <v>1</v>
      </c>
      <c r="C17" s="21">
        <v>388.74</v>
      </c>
      <c r="D17" s="56"/>
      <c r="E17" s="38">
        <f t="shared" si="0"/>
        <v>0</v>
      </c>
    </row>
    <row r="18" spans="1:5" ht="15.75" thickBot="1" x14ac:dyDescent="0.3">
      <c r="A18" s="19" t="s">
        <v>56</v>
      </c>
      <c r="B18" s="26">
        <v>1</v>
      </c>
      <c r="C18" s="21">
        <v>76.724999999999994</v>
      </c>
      <c r="D18" s="56"/>
      <c r="E18" s="38">
        <f t="shared" si="0"/>
        <v>0</v>
      </c>
    </row>
    <row r="19" spans="1:5" ht="15.75" thickBot="1" x14ac:dyDescent="0.3">
      <c r="A19" s="19" t="s">
        <v>57</v>
      </c>
      <c r="B19" s="20">
        <v>1</v>
      </c>
      <c r="C19" s="21">
        <v>77.748000000000005</v>
      </c>
      <c r="D19" s="56"/>
      <c r="E19" s="38">
        <f t="shared" si="0"/>
        <v>0</v>
      </c>
    </row>
    <row r="20" spans="1:5" ht="15.75" thickBot="1" x14ac:dyDescent="0.3">
      <c r="A20" s="19" t="s">
        <v>58</v>
      </c>
      <c r="B20" s="20">
        <v>1</v>
      </c>
      <c r="C20" s="21">
        <v>445.005</v>
      </c>
      <c r="D20" s="56"/>
      <c r="E20" s="38">
        <f t="shared" si="0"/>
        <v>0</v>
      </c>
    </row>
    <row r="21" spans="1:5" ht="15.75" thickBot="1" x14ac:dyDescent="0.3">
      <c r="A21" s="22" t="s">
        <v>59</v>
      </c>
      <c r="B21" s="23">
        <v>1</v>
      </c>
      <c r="C21" s="41">
        <v>27.620999999999999</v>
      </c>
      <c r="D21" s="55"/>
      <c r="E21" s="38">
        <f t="shared" si="0"/>
        <v>0</v>
      </c>
    </row>
    <row r="22" spans="1:5" ht="15.75" thickBot="1" x14ac:dyDescent="0.3">
      <c r="A22" s="60" t="s">
        <v>60</v>
      </c>
      <c r="B22" s="61"/>
      <c r="C22" s="61"/>
      <c r="D22" s="61"/>
      <c r="E22" s="62"/>
    </row>
    <row r="23" spans="1:5" ht="15.75" thickBot="1" x14ac:dyDescent="0.3">
      <c r="A23" s="19" t="s">
        <v>61</v>
      </c>
      <c r="B23" s="26">
        <v>1</v>
      </c>
      <c r="C23" s="21">
        <v>317.13</v>
      </c>
      <c r="D23" s="56"/>
      <c r="E23" s="38">
        <f>B23*D23</f>
        <v>0</v>
      </c>
    </row>
    <row r="24" spans="1:5" ht="15.75" thickBot="1" x14ac:dyDescent="0.3">
      <c r="A24" s="19" t="s">
        <v>62</v>
      </c>
      <c r="B24" s="20">
        <v>1</v>
      </c>
      <c r="C24" s="21">
        <v>56.265000000000001</v>
      </c>
      <c r="D24" s="56"/>
      <c r="E24" s="38">
        <f>B24*D24</f>
        <v>0</v>
      </c>
    </row>
    <row r="25" spans="1:5" ht="15.75" thickBot="1" x14ac:dyDescent="0.3">
      <c r="A25" s="19" t="s">
        <v>63</v>
      </c>
      <c r="B25" s="20">
        <v>1</v>
      </c>
      <c r="C25" s="21">
        <v>664.95</v>
      </c>
      <c r="D25" s="56"/>
      <c r="E25" s="38">
        <f>B25*D25</f>
        <v>0</v>
      </c>
    </row>
    <row r="26" spans="1:5" ht="15.75" thickBot="1" x14ac:dyDescent="0.3">
      <c r="A26" s="22" t="s">
        <v>64</v>
      </c>
      <c r="B26" s="23">
        <v>1</v>
      </c>
      <c r="C26" s="41">
        <v>613.79999999999995</v>
      </c>
      <c r="D26" s="55"/>
      <c r="E26" s="38">
        <f>B26*D26</f>
        <v>0</v>
      </c>
    </row>
    <row r="27" spans="1:5" ht="15.75" thickBot="1" x14ac:dyDescent="0.3">
      <c r="A27" s="60" t="s">
        <v>65</v>
      </c>
      <c r="B27" s="61"/>
      <c r="C27" s="61"/>
      <c r="D27" s="61"/>
      <c r="E27" s="62"/>
    </row>
    <row r="28" spans="1:5" ht="15.75" thickBot="1" x14ac:dyDescent="0.3">
      <c r="A28" s="19" t="s">
        <v>66</v>
      </c>
      <c r="B28" s="20">
        <v>1</v>
      </c>
      <c r="C28" s="21">
        <v>306.89999999999998</v>
      </c>
      <c r="D28" s="56"/>
      <c r="E28" s="38">
        <f t="shared" ref="E28:E36" si="1">B28*D28</f>
        <v>0</v>
      </c>
    </row>
    <row r="29" spans="1:5" ht="15.75" thickBot="1" x14ac:dyDescent="0.3">
      <c r="A29" s="19" t="s">
        <v>67</v>
      </c>
      <c r="B29" s="26">
        <v>1</v>
      </c>
      <c r="C29" s="21">
        <v>567.76499999999999</v>
      </c>
      <c r="D29" s="56"/>
      <c r="E29" s="38">
        <f t="shared" si="1"/>
        <v>0</v>
      </c>
    </row>
    <row r="30" spans="1:5" ht="15.75" thickBot="1" x14ac:dyDescent="0.3">
      <c r="A30" s="19" t="s">
        <v>68</v>
      </c>
      <c r="B30" s="20">
        <v>1</v>
      </c>
      <c r="C30" s="21">
        <v>227.10599999999999</v>
      </c>
      <c r="D30" s="56"/>
      <c r="E30" s="38">
        <f t="shared" si="1"/>
        <v>0</v>
      </c>
    </row>
    <row r="31" spans="1:5" ht="15.75" thickBot="1" x14ac:dyDescent="0.3">
      <c r="A31" s="19" t="s">
        <v>69</v>
      </c>
      <c r="B31" s="20">
        <v>1</v>
      </c>
      <c r="C31" s="21">
        <v>255.75</v>
      </c>
      <c r="D31" s="56"/>
      <c r="E31" s="38">
        <f t="shared" si="1"/>
        <v>0</v>
      </c>
    </row>
    <row r="32" spans="1:5" ht="15.75" thickBot="1" x14ac:dyDescent="0.3">
      <c r="A32" s="19" t="s">
        <v>70</v>
      </c>
      <c r="B32" s="20">
        <v>1</v>
      </c>
      <c r="C32" s="21">
        <v>2915.55</v>
      </c>
      <c r="D32" s="56"/>
      <c r="E32" s="38">
        <f t="shared" si="1"/>
        <v>0</v>
      </c>
    </row>
    <row r="33" spans="1:5" ht="15.75" thickBot="1" x14ac:dyDescent="0.3">
      <c r="A33" s="19" t="s">
        <v>71</v>
      </c>
      <c r="B33" s="20">
        <v>1</v>
      </c>
      <c r="C33" s="21">
        <v>1278.75</v>
      </c>
      <c r="D33" s="56"/>
      <c r="E33" s="38">
        <f t="shared" si="1"/>
        <v>0</v>
      </c>
    </row>
    <row r="34" spans="1:5" ht="15.75" thickBot="1" x14ac:dyDescent="0.3">
      <c r="A34" s="19" t="s">
        <v>72</v>
      </c>
      <c r="B34" s="20">
        <v>1</v>
      </c>
      <c r="C34" s="21">
        <v>1585.65</v>
      </c>
      <c r="D34" s="56"/>
      <c r="E34" s="38">
        <f t="shared" si="1"/>
        <v>0</v>
      </c>
    </row>
    <row r="35" spans="1:5" ht="15.75" thickBot="1" x14ac:dyDescent="0.3">
      <c r="A35" s="19" t="s">
        <v>73</v>
      </c>
      <c r="B35" s="20">
        <v>1</v>
      </c>
      <c r="C35" s="21">
        <v>1176.45</v>
      </c>
      <c r="D35" s="56"/>
      <c r="E35" s="38">
        <f t="shared" si="1"/>
        <v>0</v>
      </c>
    </row>
    <row r="36" spans="1:5" ht="15.75" thickBot="1" x14ac:dyDescent="0.3">
      <c r="A36" s="22" t="s">
        <v>74</v>
      </c>
      <c r="B36" s="23">
        <v>1</v>
      </c>
      <c r="C36" s="41">
        <v>569.81100000000004</v>
      </c>
      <c r="D36" s="55"/>
      <c r="E36" s="38">
        <f t="shared" si="1"/>
        <v>0</v>
      </c>
    </row>
    <row r="37" spans="1:5" ht="15.75" thickBot="1" x14ac:dyDescent="0.3">
      <c r="A37" s="60" t="s">
        <v>75</v>
      </c>
      <c r="B37" s="61"/>
      <c r="C37" s="61"/>
      <c r="D37" s="61"/>
      <c r="E37" s="62"/>
    </row>
    <row r="38" spans="1:5" ht="15.75" thickBot="1" x14ac:dyDescent="0.3">
      <c r="A38" s="19" t="s">
        <v>76</v>
      </c>
      <c r="B38" s="20">
        <v>1</v>
      </c>
      <c r="C38" s="21">
        <v>56.265000000000001</v>
      </c>
      <c r="D38" s="56"/>
      <c r="E38" s="38">
        <f t="shared" ref="E38:E44" si="2">B38*D38</f>
        <v>0</v>
      </c>
    </row>
    <row r="39" spans="1:5" ht="15.75" thickBot="1" x14ac:dyDescent="0.3">
      <c r="A39" s="19" t="s">
        <v>77</v>
      </c>
      <c r="B39" s="20">
        <v>1</v>
      </c>
      <c r="C39" s="21">
        <v>71.61</v>
      </c>
      <c r="D39" s="56"/>
      <c r="E39" s="38">
        <f t="shared" si="2"/>
        <v>0</v>
      </c>
    </row>
    <row r="40" spans="1:5" ht="15.75" thickBot="1" x14ac:dyDescent="0.3">
      <c r="A40" s="19" t="s">
        <v>78</v>
      </c>
      <c r="B40" s="20">
        <v>1</v>
      </c>
      <c r="C40" s="21">
        <v>76.724999999999994</v>
      </c>
      <c r="D40" s="56"/>
      <c r="E40" s="38">
        <f t="shared" si="2"/>
        <v>0</v>
      </c>
    </row>
    <row r="41" spans="1:5" ht="15.75" thickBot="1" x14ac:dyDescent="0.3">
      <c r="A41" s="19" t="s">
        <v>79</v>
      </c>
      <c r="B41" s="20">
        <v>1</v>
      </c>
      <c r="C41" s="21">
        <v>127.875</v>
      </c>
      <c r="D41" s="57"/>
      <c r="E41" s="38">
        <f t="shared" si="2"/>
        <v>0</v>
      </c>
    </row>
    <row r="42" spans="1:5" ht="15.75" thickBot="1" x14ac:dyDescent="0.3">
      <c r="A42" s="19" t="s">
        <v>80</v>
      </c>
      <c r="B42" s="20">
        <v>1</v>
      </c>
      <c r="C42" s="21">
        <v>398.97</v>
      </c>
      <c r="D42" s="56"/>
      <c r="E42" s="38">
        <f t="shared" si="2"/>
        <v>0</v>
      </c>
    </row>
    <row r="43" spans="1:5" ht="15.75" thickBot="1" x14ac:dyDescent="0.3">
      <c r="A43" s="19" t="s">
        <v>81</v>
      </c>
      <c r="B43" s="20">
        <v>1</v>
      </c>
      <c r="C43" s="21">
        <v>230.17500000000001</v>
      </c>
      <c r="D43" s="56"/>
      <c r="E43" s="38">
        <f t="shared" si="2"/>
        <v>0</v>
      </c>
    </row>
    <row r="44" spans="1:5" ht="15.75" thickBot="1" x14ac:dyDescent="0.3">
      <c r="A44" s="22" t="s">
        <v>82</v>
      </c>
      <c r="B44" s="23">
        <v>1</v>
      </c>
      <c r="C44" s="41">
        <v>613.79999999999995</v>
      </c>
      <c r="D44" s="55"/>
      <c r="E44" s="38">
        <f t="shared" si="2"/>
        <v>0</v>
      </c>
    </row>
    <row r="45" spans="1:5" ht="15.75" thickBot="1" x14ac:dyDescent="0.3">
      <c r="A45" s="60" t="s">
        <v>83</v>
      </c>
      <c r="B45" s="61"/>
      <c r="C45" s="61"/>
      <c r="D45" s="61"/>
      <c r="E45" s="62"/>
    </row>
    <row r="46" spans="1:5" ht="15.75" thickBot="1" x14ac:dyDescent="0.3">
      <c r="A46" s="19" t="s">
        <v>84</v>
      </c>
      <c r="B46" s="20">
        <v>1</v>
      </c>
      <c r="C46" s="21">
        <v>194.37</v>
      </c>
      <c r="D46" s="56"/>
      <c r="E46" s="38">
        <f>B46*D46</f>
        <v>0</v>
      </c>
    </row>
    <row r="47" spans="1:5" ht="15.75" thickBot="1" x14ac:dyDescent="0.3">
      <c r="A47" s="22" t="s">
        <v>85</v>
      </c>
      <c r="B47" s="23">
        <v>1</v>
      </c>
      <c r="C47" s="41">
        <v>296.67</v>
      </c>
      <c r="D47" s="55"/>
      <c r="E47" s="38">
        <f>B47*D47</f>
        <v>0</v>
      </c>
    </row>
    <row r="48" spans="1:5" ht="15.75" thickBot="1" x14ac:dyDescent="0.3">
      <c r="A48" s="60" t="s">
        <v>86</v>
      </c>
      <c r="B48" s="61"/>
      <c r="C48" s="61"/>
      <c r="D48" s="61"/>
      <c r="E48" s="62"/>
    </row>
    <row r="49" spans="1:5" ht="15.75" thickBot="1" x14ac:dyDescent="0.3">
      <c r="A49" s="19" t="s">
        <v>87</v>
      </c>
      <c r="B49" s="20">
        <v>1</v>
      </c>
      <c r="C49" s="21">
        <v>138.10499999999999</v>
      </c>
      <c r="D49" s="56"/>
      <c r="E49" s="38">
        <f>B49*D49</f>
        <v>0</v>
      </c>
    </row>
    <row r="50" spans="1:5" ht="15.75" thickBot="1" x14ac:dyDescent="0.3">
      <c r="A50" s="19" t="s">
        <v>88</v>
      </c>
      <c r="B50" s="20">
        <v>1</v>
      </c>
      <c r="C50" s="21">
        <v>66.495000000000005</v>
      </c>
      <c r="D50" s="56"/>
      <c r="E50" s="38">
        <f>B50*D50</f>
        <v>0</v>
      </c>
    </row>
    <row r="51" spans="1:5" ht="15.75" thickBot="1" x14ac:dyDescent="0.3">
      <c r="A51" s="19" t="s">
        <v>89</v>
      </c>
      <c r="B51" s="20">
        <v>1</v>
      </c>
      <c r="C51" s="21">
        <v>265.98</v>
      </c>
      <c r="D51" s="56"/>
      <c r="E51" s="38">
        <f>B51*D51</f>
        <v>0</v>
      </c>
    </row>
    <row r="52" spans="1:5" ht="15.75" thickBot="1" x14ac:dyDescent="0.3">
      <c r="A52" s="19" t="s">
        <v>90</v>
      </c>
      <c r="B52" s="20">
        <v>1</v>
      </c>
      <c r="C52" s="21">
        <v>30.69</v>
      </c>
      <c r="D52" s="56"/>
      <c r="E52" s="38">
        <f>B52*D52</f>
        <v>0</v>
      </c>
    </row>
    <row r="53" spans="1:5" ht="15.75" thickBot="1" x14ac:dyDescent="0.3">
      <c r="A53" s="22" t="s">
        <v>91</v>
      </c>
      <c r="B53" s="20">
        <v>1</v>
      </c>
      <c r="C53" s="21">
        <v>76.724999999999994</v>
      </c>
      <c r="D53" s="56"/>
      <c r="E53" s="38">
        <f>B53*D53</f>
        <v>0</v>
      </c>
    </row>
    <row r="54" spans="1:5" ht="15.75" thickBot="1" x14ac:dyDescent="0.3">
      <c r="A54" s="11" t="s">
        <v>92</v>
      </c>
      <c r="B54" s="12"/>
      <c r="C54" s="13"/>
      <c r="D54" s="28"/>
      <c r="E54" s="38">
        <f>SUM(E2:E53)</f>
        <v>0</v>
      </c>
    </row>
  </sheetData>
  <sheetProtection algorithmName="SHA-512" hashValue="EqJnRKDvp+vyFWlbQS8LFxBaCLkBO5ojLouzwJ7xulbGBQ91YkTYZn0h08dG1Idk/3Q3SVXmT95w2Wbdy4EopA==" saltValue="ltisE9ZJf828UjGayaVF/w==" spinCount="100000" sheet="1" objects="1" scenarios="1" selectLockedCells="1"/>
  <mergeCells count="9">
    <mergeCell ref="A37:E37"/>
    <mergeCell ref="A45:E45"/>
    <mergeCell ref="A48:E48"/>
    <mergeCell ref="A2:E2"/>
    <mergeCell ref="A5:E5"/>
    <mergeCell ref="A10:E10"/>
    <mergeCell ref="A15:E15"/>
    <mergeCell ref="A22:E22"/>
    <mergeCell ref="A27:E2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1ba5d99e6eaa3ccaf98298cd46fbab0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9bd27f5fc3d9d88cebb043f4da61cf9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3E8FFD4-4891-47DB-9269-DC0BA234CE5C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DD88486D-D806-4D72-AB51-15A7669A99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4C953B1-A344-41DE-845E-DD8CCC36FEB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MODELO ANEXO OE</vt:lpstr>
      <vt:lpstr>ANEXO OE BURGOS</vt:lpstr>
      <vt:lpstr>ANEXO OE PALENCIA</vt:lpstr>
      <vt:lpstr>ANEXO OE VALLADOLID</vt:lpstr>
      <vt:lpstr>ANEXO OE SALAMANCA</vt:lpstr>
      <vt:lpstr>ANEXO OE LEON</vt:lpstr>
      <vt:lpstr>ANEXO OE MIRANDA</vt:lpstr>
      <vt:lpstr>ANEXO OE ASTURIAS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Diez Perez</dc:creator>
  <cp:lastModifiedBy>Alejandro Diez Perez</cp:lastModifiedBy>
  <cp:lastPrinted>2024-08-26T07:11:13Z</cp:lastPrinted>
  <dcterms:created xsi:type="dcterms:W3CDTF">2015-06-05T18:19:34Z</dcterms:created>
  <dcterms:modified xsi:type="dcterms:W3CDTF">2024-11-11T12:52:37Z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MediaServiceImageTags">
    <vt:lpwstr/>
  </property>
</Properties>
</file>