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S00028110 ESPECIALIDADES HOSPITAL MUTUA MONTAÑESA/ANEXO OFERTA ECONOMICA/"/>
    </mc:Choice>
  </mc:AlternateContent>
  <xr:revisionPtr revIDLastSave="1468" documentId="13_ncr:1_{6AEEA4AF-92DF-49D1-AACC-7D3E9DC43272}" xr6:coauthVersionLast="47" xr6:coauthVersionMax="47" xr10:uidLastSave="{9E007611-B35B-435D-829A-1F010F611BFC}"/>
  <bookViews>
    <workbookView xWindow="-120" yWindow="-120" windowWidth="29040" windowHeight="15720" xr2:uid="{11DB2DC5-FC3C-4BD6-9A68-9036A73125B4}"/>
  </bookViews>
  <sheets>
    <sheet name="PBL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6" l="1"/>
  <c r="D8" i="6"/>
  <c r="D7" i="6"/>
  <c r="D5" i="6"/>
  <c r="D4" i="6"/>
  <c r="E43" i="6"/>
  <c r="F43" i="6" s="1"/>
  <c r="E44" i="6"/>
  <c r="F44" i="6" s="1"/>
  <c r="E45" i="6"/>
  <c r="F45" i="6" s="1"/>
  <c r="E46" i="6"/>
  <c r="F46" i="6" s="1"/>
  <c r="E42" i="6"/>
  <c r="F42" i="6" s="1"/>
  <c r="D43" i="6"/>
  <c r="D44" i="6"/>
  <c r="D45" i="6"/>
  <c r="D46" i="6"/>
  <c r="D42" i="6"/>
  <c r="D47" i="6" s="1"/>
  <c r="F39" i="6"/>
  <c r="E39" i="6"/>
  <c r="E38" i="6"/>
  <c r="F38" i="6" s="1"/>
  <c r="D39" i="6"/>
  <c r="D38" i="6"/>
  <c r="D40" i="6" s="1"/>
  <c r="F30" i="6"/>
  <c r="F33" i="6"/>
  <c r="F34" i="6"/>
  <c r="E30" i="6"/>
  <c r="E31" i="6"/>
  <c r="F31" i="6" s="1"/>
  <c r="E32" i="6"/>
  <c r="F32" i="6" s="1"/>
  <c r="E33" i="6"/>
  <c r="E34" i="6"/>
  <c r="E35" i="6"/>
  <c r="F35" i="6" s="1"/>
  <c r="E29" i="6"/>
  <c r="F29" i="6" s="1"/>
  <c r="D35" i="6"/>
  <c r="D30" i="6"/>
  <c r="D31" i="6"/>
  <c r="D32" i="6"/>
  <c r="D33" i="6"/>
  <c r="D34" i="6"/>
  <c r="D29" i="6"/>
  <c r="E26" i="6"/>
  <c r="F26" i="6" s="1"/>
  <c r="E25" i="6"/>
  <c r="F25" i="6" s="1"/>
  <c r="D26" i="6"/>
  <c r="D25" i="6"/>
  <c r="E21" i="6"/>
  <c r="F21" i="6" s="1"/>
  <c r="E22" i="6"/>
  <c r="F22" i="6" s="1"/>
  <c r="E20" i="6"/>
  <c r="F20" i="6" s="1"/>
  <c r="D21" i="6"/>
  <c r="D22" i="6"/>
  <c r="D20" i="6"/>
  <c r="D12" i="6"/>
  <c r="E13" i="6"/>
  <c r="F13" i="6" s="1"/>
  <c r="E14" i="6"/>
  <c r="F14" i="6" s="1"/>
  <c r="E15" i="6"/>
  <c r="F15" i="6" s="1"/>
  <c r="E16" i="6"/>
  <c r="F16" i="6" s="1"/>
  <c r="E17" i="6"/>
  <c r="F17" i="6" s="1"/>
  <c r="E12" i="6"/>
  <c r="F12" i="6" s="1"/>
  <c r="D14" i="6"/>
  <c r="D15" i="6"/>
  <c r="D16" i="6"/>
  <c r="D17" i="6"/>
  <c r="D13" i="6"/>
  <c r="F36" i="6" l="1"/>
  <c r="D36" i="6"/>
  <c r="D10" i="6"/>
  <c r="F40" i="6"/>
  <c r="F47" i="6"/>
  <c r="D23" i="6"/>
  <c r="D18" i="6"/>
  <c r="F23" i="6"/>
  <c r="D27" i="6"/>
  <c r="F18" i="6"/>
  <c r="F27" i="6"/>
  <c r="E5" i="6"/>
  <c r="E7" i="6"/>
  <c r="E8" i="6"/>
  <c r="E9" i="6"/>
  <c r="E4" i="6"/>
  <c r="F8" i="6"/>
  <c r="F9" i="6"/>
  <c r="F7" i="6"/>
  <c r="F5" i="6"/>
  <c r="D48" i="6" l="1"/>
  <c r="F4" i="6"/>
  <c r="F10" i="6" l="1"/>
  <c r="F48" i="6" s="1"/>
</calcChain>
</file>

<file path=xl/sharedStrings.xml><?xml version="1.0" encoding="utf-8"?>
<sst xmlns="http://schemas.openxmlformats.org/spreadsheetml/2006/main" count="52" uniqueCount="35">
  <si>
    <t>Epidural</t>
  </si>
  <si>
    <t>Infiltración</t>
  </si>
  <si>
    <t>Bloqueo Transforaminal</t>
  </si>
  <si>
    <t>Doppler Color</t>
  </si>
  <si>
    <t>Electrocardiograma</t>
  </si>
  <si>
    <t>Ergometría</t>
  </si>
  <si>
    <t>TIPO DE ACTUACIÓN</t>
  </si>
  <si>
    <t>Nº DE PRUEBAS</t>
  </si>
  <si>
    <t>IMPORTE UNITARIO</t>
  </si>
  <si>
    <t>TOTAL ANUAL</t>
  </si>
  <si>
    <t>TOTAL</t>
  </si>
  <si>
    <t>Intervención quirúrgica</t>
  </si>
  <si>
    <t>UNIDADES 3 AÑOS</t>
  </si>
  <si>
    <t>TOTAL 3 AÑOS</t>
  </si>
  <si>
    <t>LOTE 2. NEUMOLOGIA</t>
  </si>
  <si>
    <t>LOTE 3. DERMATOLOGIA</t>
  </si>
  <si>
    <t>TOTAL LOTES</t>
  </si>
  <si>
    <t>LOTE 1. NEUROCIRUGIA</t>
  </si>
  <si>
    <t>Hernia discal</t>
  </si>
  <si>
    <t>Vertebroplastia</t>
  </si>
  <si>
    <t>Retirada material artrodesis</t>
  </si>
  <si>
    <t>LOTE 4. PODOLOGÍA</t>
  </si>
  <si>
    <t>LOTE 5. CARDIOLOGÍA</t>
  </si>
  <si>
    <t>Primera consulta</t>
  </si>
  <si>
    <t>Consulta sucesiva</t>
  </si>
  <si>
    <t>Espirometría</t>
  </si>
  <si>
    <t>LOTE 6. MEDICINA INTERNA</t>
  </si>
  <si>
    <t>LOTE 7. UNIDAD DEL DOLOR</t>
  </si>
  <si>
    <t>Prueba broncodilatación</t>
  </si>
  <si>
    <t>Prueba funcional respiratoria</t>
  </si>
  <si>
    <t>Prueba funcional respiratoria + PBD</t>
  </si>
  <si>
    <t>Toma de muestra</t>
  </si>
  <si>
    <t>Plantilla</t>
  </si>
  <si>
    <t>Holter</t>
  </si>
  <si>
    <t>Prueba de esfuerzo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</si>
</sst>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0"/>
      <color theme="1"/>
      <name val="Verdana"/>
      <family val="2"/>
    </font>
    <font>
      <sz val="11"/>
      <color theme="1"/>
      <name val="Ubuntu"/>
      <family val="2"/>
    </font>
    <font>
      <b/>
      <sz val="11"/>
      <color rgb="FF000000"/>
      <name val="Ubuntu"/>
      <family val="2"/>
    </font>
    <font>
      <sz val="11"/>
      <color theme="1"/>
      <name val="Symbol"/>
      <family val="1"/>
      <charset val="2"/>
    </font>
    <font>
      <sz val="11"/>
      <color rgb="FF000000"/>
      <name val="Ubuntu"/>
      <family val="2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rgb="FFD5E2BB"/>
        <bgColor indexed="64"/>
      </patternFill>
    </fill>
    <fill>
      <patternFill patternType="solid">
        <fgColor rgb="FFF4AF84"/>
        <bgColor indexed="64"/>
      </patternFill>
    </fill>
    <fill>
      <patternFill patternType="solid">
        <fgColor rgb="FFFBE3D5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D9E0F1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F1CC"/>
        <bgColor indexed="64"/>
      </patternFill>
    </fill>
    <fill>
      <patternFill patternType="solid">
        <fgColor rgb="FFE9A7D8"/>
        <bgColor indexed="64"/>
      </patternFill>
    </fill>
    <fill>
      <patternFill patternType="solid">
        <fgColor rgb="FFECE0E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1ECFB"/>
        <bgColor indexed="64"/>
      </patternFill>
    </fill>
  </fills>
  <borders count="17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wrapText="1"/>
    </xf>
    <xf numFmtId="0" fontId="4" fillId="6" borderId="5" xfId="0" applyFont="1" applyFill="1" applyBorder="1" applyAlignment="1">
      <alignment horizontal="center" vertical="center" wrapText="1"/>
    </xf>
    <xf numFmtId="8" fontId="4" fillId="6" borderId="5" xfId="0" applyNumberFormat="1" applyFont="1" applyFill="1" applyBorder="1" applyAlignment="1">
      <alignment vertical="center" wrapText="1"/>
    </xf>
    <xf numFmtId="8" fontId="2" fillId="5" borderId="5" xfId="0" applyNumberFormat="1" applyFont="1" applyFill="1" applyBorder="1" applyAlignment="1">
      <alignment horizontal="right" vertical="center" wrapText="1"/>
    </xf>
    <xf numFmtId="0" fontId="1" fillId="5" borderId="5" xfId="0" applyFont="1" applyFill="1" applyBorder="1" applyAlignment="1">
      <alignment vertical="center" wrapText="1"/>
    </xf>
    <xf numFmtId="8" fontId="2" fillId="5" borderId="5" xfId="0" applyNumberFormat="1" applyFont="1" applyFill="1" applyBorder="1" applyAlignment="1">
      <alignment vertical="center" wrapText="1"/>
    </xf>
    <xf numFmtId="0" fontId="4" fillId="8" borderId="4" xfId="0" applyFont="1" applyFill="1" applyBorder="1" applyAlignment="1">
      <alignment vertical="center" wrapText="1"/>
    </xf>
    <xf numFmtId="0" fontId="4" fillId="8" borderId="5" xfId="0" applyFont="1" applyFill="1" applyBorder="1" applyAlignment="1">
      <alignment horizontal="center" vertical="center" wrapText="1"/>
    </xf>
    <xf numFmtId="8" fontId="4" fillId="8" borderId="5" xfId="0" applyNumberFormat="1" applyFont="1" applyFill="1" applyBorder="1" applyAlignment="1">
      <alignment vertical="center" wrapText="1"/>
    </xf>
    <xf numFmtId="8" fontId="2" fillId="7" borderId="5" xfId="0" applyNumberFormat="1" applyFont="1" applyFill="1" applyBorder="1" applyAlignment="1">
      <alignment vertical="center" wrapText="1"/>
    </xf>
    <xf numFmtId="0" fontId="1" fillId="7" borderId="4" xfId="0" applyFont="1" applyFill="1" applyBorder="1" applyAlignment="1">
      <alignment vertical="center" wrapText="1"/>
    </xf>
    <xf numFmtId="0" fontId="4" fillId="10" borderId="4" xfId="0" applyFont="1" applyFill="1" applyBorder="1" applyAlignment="1">
      <alignment vertical="center" wrapText="1"/>
    </xf>
    <xf numFmtId="0" fontId="4" fillId="10" borderId="5" xfId="0" applyFont="1" applyFill="1" applyBorder="1" applyAlignment="1">
      <alignment horizontal="center" vertical="center" wrapText="1"/>
    </xf>
    <xf numFmtId="8" fontId="4" fillId="10" borderId="5" xfId="0" applyNumberFormat="1" applyFont="1" applyFill="1" applyBorder="1" applyAlignment="1">
      <alignment vertical="center" wrapText="1"/>
    </xf>
    <xf numFmtId="8" fontId="2" fillId="9" borderId="5" xfId="0" applyNumberFormat="1" applyFont="1" applyFill="1" applyBorder="1" applyAlignment="1">
      <alignment vertical="center" wrapText="1"/>
    </xf>
    <xf numFmtId="0" fontId="4" fillId="12" borderId="4" xfId="0" applyFont="1" applyFill="1" applyBorder="1" applyAlignment="1">
      <alignment vertical="center" wrapText="1"/>
    </xf>
    <xf numFmtId="0" fontId="4" fillId="12" borderId="5" xfId="0" applyFont="1" applyFill="1" applyBorder="1" applyAlignment="1">
      <alignment horizontal="center" vertical="center" wrapText="1"/>
    </xf>
    <xf numFmtId="8" fontId="4" fillId="12" borderId="5" xfId="0" applyNumberFormat="1" applyFont="1" applyFill="1" applyBorder="1" applyAlignment="1">
      <alignment vertical="center" wrapText="1"/>
    </xf>
    <xf numFmtId="8" fontId="2" fillId="11" borderId="5" xfId="0" applyNumberFormat="1" applyFont="1" applyFill="1" applyBorder="1" applyAlignment="1">
      <alignment vertical="center" wrapText="1"/>
    </xf>
    <xf numFmtId="0" fontId="1" fillId="11" borderId="4" xfId="0" applyFont="1" applyFill="1" applyBorder="1" applyAlignment="1">
      <alignment vertical="center" wrapText="1"/>
    </xf>
    <xf numFmtId="8" fontId="2" fillId="3" borderId="5" xfId="0" applyNumberFormat="1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vertical="center" wrapText="1"/>
    </xf>
    <xf numFmtId="8" fontId="2" fillId="3" borderId="5" xfId="0" applyNumberFormat="1" applyFont="1" applyFill="1" applyBorder="1" applyAlignment="1">
      <alignment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vertical="center" wrapText="1"/>
    </xf>
    <xf numFmtId="0" fontId="4" fillId="14" borderId="5" xfId="0" applyFont="1" applyFill="1" applyBorder="1" applyAlignment="1">
      <alignment horizontal="center" vertical="center" wrapText="1"/>
    </xf>
    <xf numFmtId="8" fontId="4" fillId="14" borderId="5" xfId="0" applyNumberFormat="1" applyFont="1" applyFill="1" applyBorder="1" applyAlignment="1">
      <alignment vertical="center" wrapText="1"/>
    </xf>
    <xf numFmtId="8" fontId="2" fillId="13" borderId="5" xfId="0" applyNumberFormat="1" applyFont="1" applyFill="1" applyBorder="1" applyAlignment="1">
      <alignment vertical="center" wrapText="1"/>
    </xf>
    <xf numFmtId="0" fontId="1" fillId="13" borderId="4" xfId="0" applyFont="1" applyFill="1" applyBorder="1" applyAlignment="1">
      <alignment vertical="center" wrapText="1"/>
    </xf>
    <xf numFmtId="0" fontId="4" fillId="16" borderId="4" xfId="0" applyFont="1" applyFill="1" applyBorder="1" applyAlignment="1">
      <alignment vertical="center" wrapText="1"/>
    </xf>
    <xf numFmtId="0" fontId="4" fillId="16" borderId="5" xfId="0" applyFont="1" applyFill="1" applyBorder="1" applyAlignment="1">
      <alignment horizontal="center" vertical="center" wrapText="1"/>
    </xf>
    <xf numFmtId="8" fontId="4" fillId="16" borderId="5" xfId="0" applyNumberFormat="1" applyFont="1" applyFill="1" applyBorder="1" applyAlignment="1">
      <alignment vertical="center" wrapText="1"/>
    </xf>
    <xf numFmtId="8" fontId="2" fillId="15" borderId="5" xfId="0" applyNumberFormat="1" applyFont="1" applyFill="1" applyBorder="1" applyAlignment="1">
      <alignment vertical="center" wrapText="1"/>
    </xf>
    <xf numFmtId="0" fontId="1" fillId="15" borderId="4" xfId="0" applyFont="1" applyFill="1" applyBorder="1" applyAlignment="1">
      <alignment vertical="center" wrapText="1"/>
    </xf>
    <xf numFmtId="8" fontId="4" fillId="4" borderId="12" xfId="0" applyNumberFormat="1" applyFont="1" applyFill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8" fontId="2" fillId="3" borderId="12" xfId="0" applyNumberFormat="1" applyFont="1" applyFill="1" applyBorder="1" applyAlignment="1">
      <alignment vertical="center" wrapText="1"/>
    </xf>
    <xf numFmtId="0" fontId="2" fillId="3" borderId="12" xfId="0" applyFont="1" applyFill="1" applyBorder="1" applyAlignment="1">
      <alignment vertical="center" wrapText="1"/>
    </xf>
    <xf numFmtId="0" fontId="4" fillId="6" borderId="7" xfId="0" applyFont="1" applyFill="1" applyBorder="1" applyAlignment="1">
      <alignment vertical="center" wrapText="1"/>
    </xf>
    <xf numFmtId="44" fontId="4" fillId="4" borderId="12" xfId="0" applyNumberFormat="1" applyFont="1" applyFill="1" applyBorder="1" applyAlignment="1">
      <alignment vertical="center" wrapText="1"/>
    </xf>
    <xf numFmtId="10" fontId="0" fillId="0" borderId="0" xfId="0" applyNumberFormat="1" applyAlignment="1">
      <alignment wrapText="1"/>
    </xf>
    <xf numFmtId="9" fontId="0" fillId="0" borderId="0" xfId="0" applyNumberFormat="1" applyAlignment="1">
      <alignment wrapText="1"/>
    </xf>
    <xf numFmtId="0" fontId="3" fillId="0" borderId="0" xfId="0" applyFont="1" applyAlignment="1">
      <alignment horizontal="left" vertical="center" wrapText="1"/>
    </xf>
    <xf numFmtId="8" fontId="0" fillId="0" borderId="0" xfId="0" applyNumberFormat="1" applyAlignment="1">
      <alignment wrapText="1"/>
    </xf>
    <xf numFmtId="44" fontId="2" fillId="3" borderId="12" xfId="0" applyNumberFormat="1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left" vertical="center" wrapText="1"/>
    </xf>
    <xf numFmtId="0" fontId="2" fillId="7" borderId="3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right" vertical="center" wrapText="1"/>
    </xf>
    <xf numFmtId="0" fontId="2" fillId="3" borderId="9" xfId="0" applyFont="1" applyFill="1" applyBorder="1" applyAlignment="1">
      <alignment horizontal="right" vertical="center" wrapText="1"/>
    </xf>
    <xf numFmtId="0" fontId="2" fillId="3" borderId="10" xfId="0" applyFont="1" applyFill="1" applyBorder="1" applyAlignment="1">
      <alignment horizontal="right" vertical="center" wrapText="1"/>
    </xf>
    <xf numFmtId="0" fontId="2" fillId="11" borderId="2" xfId="0" applyFont="1" applyFill="1" applyBorder="1" applyAlignment="1">
      <alignment horizontal="right" vertical="center" wrapText="1"/>
    </xf>
    <xf numFmtId="0" fontId="2" fillId="11" borderId="3" xfId="0" applyFont="1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0" fontId="2" fillId="13" borderId="2" xfId="0" applyFont="1" applyFill="1" applyBorder="1" applyAlignment="1">
      <alignment vertical="center" wrapText="1"/>
    </xf>
    <xf numFmtId="0" fontId="2" fillId="13" borderId="3" xfId="0" applyFont="1" applyFill="1" applyBorder="1" applyAlignment="1">
      <alignment vertical="center" wrapText="1"/>
    </xf>
    <xf numFmtId="0" fontId="2" fillId="13" borderId="1" xfId="0" applyFont="1" applyFill="1" applyBorder="1" applyAlignment="1">
      <alignment vertical="center" wrapText="1"/>
    </xf>
    <xf numFmtId="0" fontId="2" fillId="11" borderId="2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0" fontId="2" fillId="5" borderId="16" xfId="0" applyFont="1" applyFill="1" applyBorder="1" applyAlignment="1">
      <alignment vertical="center" wrapText="1"/>
    </xf>
    <xf numFmtId="0" fontId="2" fillId="5" borderId="0" xfId="0" applyFont="1" applyFill="1" applyBorder="1" applyAlignment="1">
      <alignment vertical="center" wrapText="1"/>
    </xf>
    <xf numFmtId="0" fontId="2" fillId="5" borderId="13" xfId="0" applyFont="1" applyFill="1" applyBorder="1" applyAlignment="1">
      <alignment vertical="center" wrapText="1"/>
    </xf>
    <xf numFmtId="0" fontId="2" fillId="5" borderId="6" xfId="0" applyFont="1" applyFill="1" applyBorder="1" applyAlignment="1">
      <alignment horizontal="right" vertical="center" wrapText="1"/>
    </xf>
    <xf numFmtId="0" fontId="2" fillId="5" borderId="7" xfId="0" applyFont="1" applyFill="1" applyBorder="1" applyAlignment="1">
      <alignment horizontal="right" vertical="center" wrapText="1"/>
    </xf>
    <xf numFmtId="0" fontId="2" fillId="5" borderId="5" xfId="0" applyFont="1" applyFill="1" applyBorder="1" applyAlignment="1">
      <alignment horizontal="right" vertical="center" wrapText="1"/>
    </xf>
    <xf numFmtId="0" fontId="2" fillId="15" borderId="2" xfId="0" applyFont="1" applyFill="1" applyBorder="1" applyAlignment="1">
      <alignment horizontal="right" vertical="center" wrapText="1"/>
    </xf>
    <xf numFmtId="0" fontId="2" fillId="15" borderId="3" xfId="0" applyFont="1" applyFill="1" applyBorder="1" applyAlignment="1">
      <alignment horizontal="right" vertical="center" wrapText="1"/>
    </xf>
    <xf numFmtId="0" fontId="2" fillId="15" borderId="1" xfId="0" applyFont="1" applyFill="1" applyBorder="1" applyAlignment="1">
      <alignment horizontal="right" vertical="center" wrapText="1"/>
    </xf>
    <xf numFmtId="0" fontId="2" fillId="7" borderId="2" xfId="0" applyFont="1" applyFill="1" applyBorder="1" applyAlignment="1">
      <alignment horizontal="right" vertical="center" wrapText="1"/>
    </xf>
    <xf numFmtId="0" fontId="2" fillId="7" borderId="3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right" vertical="center" wrapText="1"/>
    </xf>
    <xf numFmtId="0" fontId="2" fillId="9" borderId="2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vertical="center" wrapText="1"/>
    </xf>
    <xf numFmtId="0" fontId="2" fillId="9" borderId="2" xfId="0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right" vertical="center" wrapText="1"/>
    </xf>
    <xf numFmtId="0" fontId="2" fillId="9" borderId="1" xfId="0" applyFont="1" applyFill="1" applyBorder="1" applyAlignment="1">
      <alignment horizontal="right" vertical="center" wrapText="1"/>
    </xf>
    <xf numFmtId="0" fontId="2" fillId="13" borderId="2" xfId="0" applyFont="1" applyFill="1" applyBorder="1" applyAlignment="1">
      <alignment horizontal="right" vertical="center" wrapText="1"/>
    </xf>
    <xf numFmtId="0" fontId="2" fillId="13" borderId="3" xfId="0" applyFont="1" applyFill="1" applyBorder="1" applyAlignment="1">
      <alignment horizontal="right" vertical="center" wrapText="1"/>
    </xf>
    <xf numFmtId="0" fontId="2" fillId="13" borderId="1" xfId="0" applyFont="1" applyFill="1" applyBorder="1" applyAlignment="1">
      <alignment horizontal="right" vertical="center" wrapText="1"/>
    </xf>
    <xf numFmtId="0" fontId="2" fillId="15" borderId="2" xfId="0" applyFont="1" applyFill="1" applyBorder="1" applyAlignment="1">
      <alignment vertical="center" wrapText="1"/>
    </xf>
    <xf numFmtId="0" fontId="2" fillId="15" borderId="3" xfId="0" applyFont="1" applyFill="1" applyBorder="1" applyAlignment="1">
      <alignment vertical="center" wrapText="1"/>
    </xf>
    <xf numFmtId="0" fontId="2" fillId="15" borderId="1" xfId="0" applyFont="1" applyFill="1" applyBorder="1" applyAlignment="1">
      <alignment vertical="center" wrapText="1"/>
    </xf>
    <xf numFmtId="44" fontId="4" fillId="4" borderId="12" xfId="0" applyNumberFormat="1" applyFont="1" applyFill="1" applyBorder="1" applyAlignment="1" applyProtection="1">
      <alignment vertical="center" wrapText="1"/>
      <protection locked="0"/>
    </xf>
    <xf numFmtId="44" fontId="1" fillId="4" borderId="12" xfId="0" applyNumberFormat="1" applyFont="1" applyFill="1" applyBorder="1" applyAlignment="1" applyProtection="1">
      <alignment vertical="center" wrapText="1"/>
      <protection locked="0"/>
    </xf>
    <xf numFmtId="8" fontId="4" fillId="6" borderId="5" xfId="0" applyNumberFormat="1" applyFont="1" applyFill="1" applyBorder="1" applyAlignment="1" applyProtection="1">
      <alignment vertical="center" wrapText="1"/>
      <protection locked="0"/>
    </xf>
    <xf numFmtId="8" fontId="4" fillId="8" borderId="5" xfId="0" applyNumberFormat="1" applyFont="1" applyFill="1" applyBorder="1" applyAlignment="1" applyProtection="1">
      <alignment vertical="center" wrapText="1"/>
      <protection locked="0"/>
    </xf>
    <xf numFmtId="8" fontId="4" fillId="10" borderId="5" xfId="0" applyNumberFormat="1" applyFont="1" applyFill="1" applyBorder="1" applyAlignment="1" applyProtection="1">
      <alignment vertical="center" wrapText="1"/>
      <protection locked="0"/>
    </xf>
    <xf numFmtId="8" fontId="4" fillId="12" borderId="5" xfId="0" applyNumberFormat="1" applyFont="1" applyFill="1" applyBorder="1" applyAlignment="1" applyProtection="1">
      <alignment vertical="center" wrapText="1"/>
      <protection locked="0"/>
    </xf>
    <xf numFmtId="8" fontId="4" fillId="14" borderId="5" xfId="0" applyNumberFormat="1" applyFont="1" applyFill="1" applyBorder="1" applyAlignment="1" applyProtection="1">
      <alignment vertical="center" wrapText="1"/>
      <protection locked="0"/>
    </xf>
    <xf numFmtId="8" fontId="4" fillId="16" borderId="5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ECFB"/>
      <color rgb="FFE9A7D8"/>
      <color rgb="FFECE0EB"/>
      <color rgb="FFE9E3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A1D78-C1FD-496F-B272-EC9C67754DB1}">
  <dimension ref="A1:L50"/>
  <sheetViews>
    <sheetView tabSelected="1" zoomScale="85" zoomScaleNormal="85" workbookViewId="0">
      <selection activeCell="C4" sqref="C4"/>
    </sheetView>
  </sheetViews>
  <sheetFormatPr baseColWidth="10" defaultRowHeight="12.75" x14ac:dyDescent="0.2"/>
  <cols>
    <col min="1" max="1" width="29.5" style="1" bestFit="1" customWidth="1"/>
    <col min="2" max="2" width="9.875" style="1" bestFit="1" customWidth="1"/>
    <col min="3" max="3" width="17.625" style="1" customWidth="1"/>
    <col min="4" max="4" width="17.625" style="1" bestFit="1" customWidth="1"/>
    <col min="5" max="5" width="16.375" style="1" customWidth="1"/>
    <col min="6" max="6" width="11.75" style="1" bestFit="1" customWidth="1"/>
    <col min="7" max="7" width="11.5" style="1" bestFit="1" customWidth="1"/>
    <col min="8" max="8" width="11" style="1"/>
    <col min="9" max="9" width="11.5" style="1" bestFit="1" customWidth="1"/>
    <col min="10" max="10" width="14.125" style="1" customWidth="1"/>
    <col min="11" max="16384" width="11" style="1"/>
  </cols>
  <sheetData>
    <row r="1" spans="1:12" ht="12.75" customHeight="1" x14ac:dyDescent="0.2">
      <c r="A1" s="50" t="s">
        <v>6</v>
      </c>
      <c r="B1" s="58" t="s">
        <v>7</v>
      </c>
      <c r="C1" s="58" t="s">
        <v>8</v>
      </c>
      <c r="D1" s="60" t="s">
        <v>9</v>
      </c>
      <c r="E1" s="60" t="s">
        <v>12</v>
      </c>
      <c r="F1" s="60" t="s">
        <v>13</v>
      </c>
    </row>
    <row r="2" spans="1:12" ht="27" customHeight="1" thickBot="1" x14ac:dyDescent="0.25">
      <c r="A2" s="51"/>
      <c r="B2" s="59"/>
      <c r="C2" s="59"/>
      <c r="D2" s="61"/>
      <c r="E2" s="61"/>
      <c r="F2" s="61"/>
    </row>
    <row r="3" spans="1:12" ht="17.25" thickBot="1" x14ac:dyDescent="0.25">
      <c r="A3" s="55" t="s">
        <v>17</v>
      </c>
      <c r="B3" s="56"/>
      <c r="C3" s="56"/>
      <c r="D3" s="56"/>
      <c r="E3" s="56"/>
      <c r="F3" s="57"/>
    </row>
    <row r="4" spans="1:12" ht="17.45" customHeight="1" thickBot="1" x14ac:dyDescent="0.25">
      <c r="A4" s="25" t="s">
        <v>23</v>
      </c>
      <c r="B4" s="24">
        <v>20</v>
      </c>
      <c r="C4" s="101"/>
      <c r="D4" s="44">
        <f>B4*C4</f>
        <v>0</v>
      </c>
      <c r="E4" s="24">
        <f>B4*3</f>
        <v>60</v>
      </c>
      <c r="F4" s="39">
        <f>D4*3</f>
        <v>0</v>
      </c>
    </row>
    <row r="5" spans="1:12" ht="16.5" thickBot="1" x14ac:dyDescent="0.25">
      <c r="A5" s="25" t="s">
        <v>24</v>
      </c>
      <c r="B5" s="24">
        <v>29</v>
      </c>
      <c r="C5" s="101"/>
      <c r="D5" s="44">
        <f>B5*C5</f>
        <v>0</v>
      </c>
      <c r="E5" s="24">
        <f t="shared" ref="E5" si="0">B5*3</f>
        <v>87</v>
      </c>
      <c r="F5" s="39">
        <f t="shared" ref="F5" si="1">D5*3</f>
        <v>0</v>
      </c>
      <c r="K5" s="45"/>
      <c r="L5" s="46"/>
    </row>
    <row r="6" spans="1:12" ht="16.5" thickBot="1" x14ac:dyDescent="0.25">
      <c r="A6" s="25" t="s">
        <v>11</v>
      </c>
      <c r="B6" s="40"/>
      <c r="C6" s="102"/>
      <c r="D6" s="44"/>
      <c r="E6" s="24"/>
      <c r="F6" s="39"/>
      <c r="K6" s="46"/>
      <c r="L6" s="46"/>
    </row>
    <row r="7" spans="1:12" ht="17.45" customHeight="1" thickBot="1" x14ac:dyDescent="0.25">
      <c r="A7" s="25" t="s">
        <v>18</v>
      </c>
      <c r="B7" s="24">
        <v>3</v>
      </c>
      <c r="C7" s="101"/>
      <c r="D7" s="44">
        <f>B7*C7</f>
        <v>0</v>
      </c>
      <c r="E7" s="24">
        <f t="shared" ref="E7" si="2">B7*3</f>
        <v>9</v>
      </c>
      <c r="F7" s="39">
        <f t="shared" ref="F7" si="3">D7*3</f>
        <v>0</v>
      </c>
    </row>
    <row r="8" spans="1:12" ht="15.75" customHeight="1" thickBot="1" x14ac:dyDescent="0.25">
      <c r="A8" s="25" t="s">
        <v>19</v>
      </c>
      <c r="B8" s="24">
        <v>1</v>
      </c>
      <c r="C8" s="101"/>
      <c r="D8" s="44">
        <f>B8*C8</f>
        <v>0</v>
      </c>
      <c r="E8" s="24">
        <f t="shared" ref="E8" si="4">B8*3</f>
        <v>3</v>
      </c>
      <c r="F8" s="39">
        <f t="shared" ref="F8" si="5">D8*3</f>
        <v>0</v>
      </c>
    </row>
    <row r="9" spans="1:12" ht="16.5" thickBot="1" x14ac:dyDescent="0.25">
      <c r="A9" s="25" t="s">
        <v>20</v>
      </c>
      <c r="B9" s="24">
        <v>1</v>
      </c>
      <c r="C9" s="101"/>
      <c r="D9" s="44">
        <f>B9*C9</f>
        <v>0</v>
      </c>
      <c r="E9" s="24">
        <f t="shared" ref="E9" si="6">B9*3</f>
        <v>3</v>
      </c>
      <c r="F9" s="39">
        <f t="shared" ref="F9" si="7">D9*3</f>
        <v>0</v>
      </c>
    </row>
    <row r="10" spans="1:12" ht="12.75" customHeight="1" x14ac:dyDescent="0.2">
      <c r="A10" s="62" t="s">
        <v>10</v>
      </c>
      <c r="B10" s="63"/>
      <c r="C10" s="64"/>
      <c r="D10" s="49">
        <f>SUM(D4:D9)</f>
        <v>0</v>
      </c>
      <c r="E10" s="42"/>
      <c r="F10" s="41">
        <f>SUM(F4:F9)</f>
        <v>0</v>
      </c>
    </row>
    <row r="11" spans="1:12" ht="17.25" customHeight="1" thickBot="1" x14ac:dyDescent="0.25">
      <c r="A11" s="77" t="s">
        <v>14</v>
      </c>
      <c r="B11" s="78"/>
      <c r="C11" s="78"/>
      <c r="D11" s="78"/>
      <c r="E11" s="78"/>
      <c r="F11" s="79"/>
    </row>
    <row r="12" spans="1:12" ht="16.5" thickBot="1" x14ac:dyDescent="0.25">
      <c r="A12" s="43" t="s">
        <v>23</v>
      </c>
      <c r="B12" s="26">
        <v>4</v>
      </c>
      <c r="C12" s="103"/>
      <c r="D12" s="3">
        <f>B12*C12</f>
        <v>0</v>
      </c>
      <c r="E12" s="2">
        <f>B12*3</f>
        <v>12</v>
      </c>
      <c r="F12" s="3">
        <f>E12*C12</f>
        <v>0</v>
      </c>
    </row>
    <row r="13" spans="1:12" ht="16.5" customHeight="1" thickBot="1" x14ac:dyDescent="0.25">
      <c r="A13" s="43" t="s">
        <v>24</v>
      </c>
      <c r="B13" s="27">
        <v>6</v>
      </c>
      <c r="C13" s="103"/>
      <c r="D13" s="3">
        <f>B13*C13</f>
        <v>0</v>
      </c>
      <c r="E13" s="2">
        <f t="shared" ref="E13:E17" si="8">B13*3</f>
        <v>18</v>
      </c>
      <c r="F13" s="3">
        <f t="shared" ref="F13:F17" si="9">E13*C13</f>
        <v>0</v>
      </c>
    </row>
    <row r="14" spans="1:12" ht="16.5" thickBot="1" x14ac:dyDescent="0.25">
      <c r="A14" s="43" t="s">
        <v>25</v>
      </c>
      <c r="B14" s="27">
        <v>4</v>
      </c>
      <c r="C14" s="103"/>
      <c r="D14" s="3">
        <f t="shared" ref="D14:D17" si="10">B14*C14</f>
        <v>0</v>
      </c>
      <c r="E14" s="2">
        <f t="shared" si="8"/>
        <v>12</v>
      </c>
      <c r="F14" s="3">
        <f t="shared" si="9"/>
        <v>0</v>
      </c>
    </row>
    <row r="15" spans="1:12" ht="16.5" thickBot="1" x14ac:dyDescent="0.25">
      <c r="A15" s="43" t="s">
        <v>28</v>
      </c>
      <c r="B15" s="27">
        <v>1</v>
      </c>
      <c r="C15" s="103"/>
      <c r="D15" s="3">
        <f t="shared" si="10"/>
        <v>0</v>
      </c>
      <c r="E15" s="2">
        <f t="shared" si="8"/>
        <v>3</v>
      </c>
      <c r="F15" s="3">
        <f t="shared" si="9"/>
        <v>0</v>
      </c>
    </row>
    <row r="16" spans="1:12" ht="16.5" thickBot="1" x14ac:dyDescent="0.25">
      <c r="A16" s="43" t="s">
        <v>29</v>
      </c>
      <c r="B16" s="27">
        <v>1</v>
      </c>
      <c r="C16" s="103"/>
      <c r="D16" s="3">
        <f t="shared" si="10"/>
        <v>0</v>
      </c>
      <c r="E16" s="2">
        <f t="shared" si="8"/>
        <v>3</v>
      </c>
      <c r="F16" s="3">
        <f t="shared" si="9"/>
        <v>0</v>
      </c>
    </row>
    <row r="17" spans="1:10" ht="32.25" thickBot="1" x14ac:dyDescent="0.25">
      <c r="A17" s="43" t="s">
        <v>30</v>
      </c>
      <c r="B17" s="28">
        <v>1</v>
      </c>
      <c r="C17" s="103"/>
      <c r="D17" s="3">
        <f t="shared" si="10"/>
        <v>0</v>
      </c>
      <c r="E17" s="2">
        <f t="shared" si="8"/>
        <v>3</v>
      </c>
      <c r="F17" s="3">
        <f t="shared" si="9"/>
        <v>0</v>
      </c>
    </row>
    <row r="18" spans="1:10" ht="17.25" thickBot="1" x14ac:dyDescent="0.25">
      <c r="A18" s="80" t="s">
        <v>10</v>
      </c>
      <c r="B18" s="81"/>
      <c r="C18" s="82"/>
      <c r="D18" s="4">
        <f>SUM(D12:D17)</f>
        <v>0</v>
      </c>
      <c r="E18" s="5"/>
      <c r="F18" s="6">
        <f>SUM(F12:F17)</f>
        <v>0</v>
      </c>
    </row>
    <row r="19" spans="1:10" ht="17.25" thickBot="1" x14ac:dyDescent="0.25">
      <c r="A19" s="52" t="s">
        <v>15</v>
      </c>
      <c r="B19" s="53"/>
      <c r="C19" s="53"/>
      <c r="D19" s="53"/>
      <c r="E19" s="53"/>
      <c r="F19" s="54"/>
    </row>
    <row r="20" spans="1:10" ht="16.5" thickBot="1" x14ac:dyDescent="0.25">
      <c r="A20" s="7" t="s">
        <v>23</v>
      </c>
      <c r="B20" s="8">
        <v>7</v>
      </c>
      <c r="C20" s="104"/>
      <c r="D20" s="9">
        <f>B20*C20</f>
        <v>0</v>
      </c>
      <c r="E20" s="8">
        <f>B20*3</f>
        <v>21</v>
      </c>
      <c r="F20" s="9">
        <f>E20*C20</f>
        <v>0</v>
      </c>
    </row>
    <row r="21" spans="1:10" ht="16.5" thickBot="1" x14ac:dyDescent="0.25">
      <c r="A21" s="7" t="s">
        <v>24</v>
      </c>
      <c r="B21" s="8">
        <v>2</v>
      </c>
      <c r="C21" s="104"/>
      <c r="D21" s="9">
        <f t="shared" ref="D21:D22" si="11">B21*C21</f>
        <v>0</v>
      </c>
      <c r="E21" s="8">
        <f t="shared" ref="E21:E22" si="12">B21*3</f>
        <v>6</v>
      </c>
      <c r="F21" s="9">
        <f t="shared" ref="F21:F22" si="13">E21*C21</f>
        <v>0</v>
      </c>
    </row>
    <row r="22" spans="1:10" ht="16.5" thickBot="1" x14ac:dyDescent="0.25">
      <c r="A22" s="7" t="s">
        <v>31</v>
      </c>
      <c r="B22" s="8">
        <v>2</v>
      </c>
      <c r="C22" s="104"/>
      <c r="D22" s="9">
        <f t="shared" si="11"/>
        <v>0</v>
      </c>
      <c r="E22" s="8">
        <f t="shared" si="12"/>
        <v>6</v>
      </c>
      <c r="F22" s="9">
        <f t="shared" si="13"/>
        <v>0</v>
      </c>
    </row>
    <row r="23" spans="1:10" ht="17.25" thickBot="1" x14ac:dyDescent="0.25">
      <c r="A23" s="86" t="s">
        <v>10</v>
      </c>
      <c r="B23" s="87"/>
      <c r="C23" s="88"/>
      <c r="D23" s="10">
        <f>SUM(D20:D22)</f>
        <v>0</v>
      </c>
      <c r="E23" s="11"/>
      <c r="F23" s="10">
        <f>SUM(F20:F22)</f>
        <v>0</v>
      </c>
    </row>
    <row r="24" spans="1:10" ht="17.25" thickBot="1" x14ac:dyDescent="0.25">
      <c r="A24" s="89" t="s">
        <v>21</v>
      </c>
      <c r="B24" s="90"/>
      <c r="C24" s="90"/>
      <c r="D24" s="90"/>
      <c r="E24" s="90"/>
      <c r="F24" s="91"/>
    </row>
    <row r="25" spans="1:10" ht="16.5" thickBot="1" x14ac:dyDescent="0.25">
      <c r="A25" s="12" t="s">
        <v>23</v>
      </c>
      <c r="B25" s="13">
        <v>3</v>
      </c>
      <c r="C25" s="105"/>
      <c r="D25" s="14">
        <f>B25*C25</f>
        <v>0</v>
      </c>
      <c r="E25" s="13">
        <f>B25*B25</f>
        <v>9</v>
      </c>
      <c r="F25" s="14">
        <f>E25*C25</f>
        <v>0</v>
      </c>
    </row>
    <row r="26" spans="1:10" ht="16.5" thickBot="1" x14ac:dyDescent="0.25">
      <c r="A26" s="12" t="s">
        <v>32</v>
      </c>
      <c r="B26" s="13">
        <v>3</v>
      </c>
      <c r="C26" s="105"/>
      <c r="D26" s="14">
        <f>B26*C26</f>
        <v>0</v>
      </c>
      <c r="E26" s="13">
        <f>B26*B26</f>
        <v>9</v>
      </c>
      <c r="F26" s="14">
        <f>E26*C26</f>
        <v>0</v>
      </c>
    </row>
    <row r="27" spans="1:10" ht="17.25" thickBot="1" x14ac:dyDescent="0.25">
      <c r="A27" s="92" t="s">
        <v>10</v>
      </c>
      <c r="B27" s="93"/>
      <c r="C27" s="94"/>
      <c r="D27" s="15">
        <f>SUM(D25:D26)</f>
        <v>0</v>
      </c>
      <c r="E27" s="15"/>
      <c r="F27" s="15">
        <f>SUM(F25:F26)</f>
        <v>0</v>
      </c>
    </row>
    <row r="28" spans="1:10" ht="17.25" thickBot="1" x14ac:dyDescent="0.25">
      <c r="A28" s="74" t="s">
        <v>22</v>
      </c>
      <c r="B28" s="75"/>
      <c r="C28" s="75"/>
      <c r="D28" s="75"/>
      <c r="E28" s="75"/>
      <c r="F28" s="76"/>
    </row>
    <row r="29" spans="1:10" ht="16.5" thickBot="1" x14ac:dyDescent="0.25">
      <c r="A29" s="16" t="s">
        <v>23</v>
      </c>
      <c r="B29" s="17">
        <v>7</v>
      </c>
      <c r="C29" s="106"/>
      <c r="D29" s="18">
        <f>B29*C29</f>
        <v>0</v>
      </c>
      <c r="E29" s="17">
        <f>B29*3</f>
        <v>21</v>
      </c>
      <c r="F29" s="18">
        <f>E29*C29</f>
        <v>0</v>
      </c>
    </row>
    <row r="30" spans="1:10" ht="16.5" thickBot="1" x14ac:dyDescent="0.25">
      <c r="A30" s="16" t="s">
        <v>24</v>
      </c>
      <c r="B30" s="17">
        <v>4</v>
      </c>
      <c r="C30" s="106"/>
      <c r="D30" s="18">
        <f t="shared" ref="D30:D35" si="14">B30*C30</f>
        <v>0</v>
      </c>
      <c r="E30" s="17">
        <f t="shared" ref="E30:E35" si="15">B30*3</f>
        <v>12</v>
      </c>
      <c r="F30" s="18">
        <f t="shared" ref="F30:F35" si="16">E30*C30</f>
        <v>0</v>
      </c>
    </row>
    <row r="31" spans="1:10" ht="16.5" thickBot="1" x14ac:dyDescent="0.25">
      <c r="A31" s="16" t="s">
        <v>3</v>
      </c>
      <c r="B31" s="17">
        <v>7</v>
      </c>
      <c r="C31" s="106"/>
      <c r="D31" s="18">
        <f t="shared" si="14"/>
        <v>0</v>
      </c>
      <c r="E31" s="17">
        <f t="shared" si="15"/>
        <v>21</v>
      </c>
      <c r="F31" s="18">
        <f t="shared" si="16"/>
        <v>0</v>
      </c>
      <c r="J31" s="47"/>
    </row>
    <row r="32" spans="1:10" ht="16.5" thickBot="1" x14ac:dyDescent="0.25">
      <c r="A32" s="16" t="s">
        <v>4</v>
      </c>
      <c r="B32" s="17">
        <v>10</v>
      </c>
      <c r="C32" s="106"/>
      <c r="D32" s="18">
        <f t="shared" si="14"/>
        <v>0</v>
      </c>
      <c r="E32" s="17">
        <f t="shared" si="15"/>
        <v>30</v>
      </c>
      <c r="F32" s="18">
        <f t="shared" si="16"/>
        <v>0</v>
      </c>
      <c r="J32" s="47"/>
    </row>
    <row r="33" spans="1:10" ht="16.5" thickBot="1" x14ac:dyDescent="0.25">
      <c r="A33" s="16" t="s">
        <v>33</v>
      </c>
      <c r="B33" s="17">
        <v>2</v>
      </c>
      <c r="C33" s="106"/>
      <c r="D33" s="18">
        <f t="shared" si="14"/>
        <v>0</v>
      </c>
      <c r="E33" s="17">
        <f t="shared" si="15"/>
        <v>6</v>
      </c>
      <c r="F33" s="18">
        <f t="shared" si="16"/>
        <v>0</v>
      </c>
      <c r="J33" s="47"/>
    </row>
    <row r="34" spans="1:10" ht="16.5" thickBot="1" x14ac:dyDescent="0.25">
      <c r="A34" s="16" t="s">
        <v>34</v>
      </c>
      <c r="B34" s="17">
        <v>2</v>
      </c>
      <c r="C34" s="106"/>
      <c r="D34" s="18">
        <f t="shared" si="14"/>
        <v>0</v>
      </c>
      <c r="E34" s="17">
        <f t="shared" si="15"/>
        <v>6</v>
      </c>
      <c r="F34" s="18">
        <f t="shared" si="16"/>
        <v>0</v>
      </c>
      <c r="J34" s="47"/>
    </row>
    <row r="35" spans="1:10" ht="16.5" thickBot="1" x14ac:dyDescent="0.25">
      <c r="A35" s="16" t="s">
        <v>5</v>
      </c>
      <c r="B35" s="17">
        <v>4</v>
      </c>
      <c r="C35" s="106"/>
      <c r="D35" s="18">
        <f t="shared" si="14"/>
        <v>0</v>
      </c>
      <c r="E35" s="17">
        <f t="shared" si="15"/>
        <v>12</v>
      </c>
      <c r="F35" s="18">
        <f t="shared" si="16"/>
        <v>0</v>
      </c>
      <c r="J35" s="47"/>
    </row>
    <row r="36" spans="1:10" ht="17.25" thickBot="1" x14ac:dyDescent="0.25">
      <c r="A36" s="65" t="s">
        <v>10</v>
      </c>
      <c r="B36" s="66"/>
      <c r="C36" s="67"/>
      <c r="D36" s="19">
        <f>SUM(D29:D35)</f>
        <v>0</v>
      </c>
      <c r="E36" s="20"/>
      <c r="F36" s="19">
        <f>SUM(F29:F35)</f>
        <v>0</v>
      </c>
      <c r="J36" s="47"/>
    </row>
    <row r="37" spans="1:10" ht="17.25" thickBot="1" x14ac:dyDescent="0.25">
      <c r="A37" s="71" t="s">
        <v>26</v>
      </c>
      <c r="B37" s="72"/>
      <c r="C37" s="72"/>
      <c r="D37" s="72"/>
      <c r="E37" s="72"/>
      <c r="F37" s="73"/>
      <c r="J37" s="47"/>
    </row>
    <row r="38" spans="1:10" ht="16.5" thickBot="1" x14ac:dyDescent="0.25">
      <c r="A38" s="29" t="s">
        <v>23</v>
      </c>
      <c r="B38" s="30">
        <v>26</v>
      </c>
      <c r="C38" s="107"/>
      <c r="D38" s="31">
        <f>B38*C38</f>
        <v>0</v>
      </c>
      <c r="E38" s="30">
        <f>B38*3</f>
        <v>78</v>
      </c>
      <c r="F38" s="31">
        <f>E38*C38</f>
        <v>0</v>
      </c>
      <c r="J38" s="47"/>
    </row>
    <row r="39" spans="1:10" ht="16.5" thickBot="1" x14ac:dyDescent="0.25">
      <c r="A39" s="29" t="s">
        <v>24</v>
      </c>
      <c r="B39" s="30">
        <v>40</v>
      </c>
      <c r="C39" s="107"/>
      <c r="D39" s="31">
        <f>B39*C39</f>
        <v>0</v>
      </c>
      <c r="E39" s="30">
        <f>B39*3</f>
        <v>120</v>
      </c>
      <c r="F39" s="31">
        <f>E39*C39</f>
        <v>0</v>
      </c>
      <c r="J39" s="47"/>
    </row>
    <row r="40" spans="1:10" ht="17.25" thickBot="1" x14ac:dyDescent="0.25">
      <c r="A40" s="95" t="s">
        <v>10</v>
      </c>
      <c r="B40" s="96"/>
      <c r="C40" s="97"/>
      <c r="D40" s="32">
        <f>SUM(D38:D39)</f>
        <v>0</v>
      </c>
      <c r="E40" s="33"/>
      <c r="F40" s="32">
        <f>SUM(F38:F39)</f>
        <v>0</v>
      </c>
      <c r="J40" s="47"/>
    </row>
    <row r="41" spans="1:10" ht="17.25" thickBot="1" x14ac:dyDescent="0.25">
      <c r="A41" s="98" t="s">
        <v>27</v>
      </c>
      <c r="B41" s="99"/>
      <c r="C41" s="99"/>
      <c r="D41" s="99"/>
      <c r="E41" s="99"/>
      <c r="F41" s="100"/>
      <c r="J41" s="47"/>
    </row>
    <row r="42" spans="1:10" ht="16.5" thickBot="1" x14ac:dyDescent="0.25">
      <c r="A42" s="34" t="s">
        <v>23</v>
      </c>
      <c r="B42" s="35">
        <v>2</v>
      </c>
      <c r="C42" s="108"/>
      <c r="D42" s="36">
        <f>B42*C42</f>
        <v>0</v>
      </c>
      <c r="E42" s="35">
        <f>B42*3</f>
        <v>6</v>
      </c>
      <c r="F42" s="36">
        <f>E42*C42</f>
        <v>0</v>
      </c>
      <c r="J42" s="47"/>
    </row>
    <row r="43" spans="1:10" ht="16.5" thickBot="1" x14ac:dyDescent="0.25">
      <c r="A43" s="34" t="s">
        <v>24</v>
      </c>
      <c r="B43" s="35">
        <v>2</v>
      </c>
      <c r="C43" s="108"/>
      <c r="D43" s="36">
        <f t="shared" ref="D43:D46" si="17">B43*C43</f>
        <v>0</v>
      </c>
      <c r="E43" s="35">
        <f t="shared" ref="E43:E46" si="18">B43*3</f>
        <v>6</v>
      </c>
      <c r="F43" s="36">
        <f t="shared" ref="F43:F46" si="19">E43*C43</f>
        <v>0</v>
      </c>
      <c r="J43" s="47"/>
    </row>
    <row r="44" spans="1:10" ht="16.5" thickBot="1" x14ac:dyDescent="0.25">
      <c r="A44" s="34" t="s">
        <v>0</v>
      </c>
      <c r="B44" s="35">
        <v>2</v>
      </c>
      <c r="C44" s="108"/>
      <c r="D44" s="36">
        <f t="shared" si="17"/>
        <v>0</v>
      </c>
      <c r="E44" s="35">
        <f t="shared" si="18"/>
        <v>6</v>
      </c>
      <c r="F44" s="36">
        <f t="shared" si="19"/>
        <v>0</v>
      </c>
      <c r="J44" s="47"/>
    </row>
    <row r="45" spans="1:10" ht="16.5" thickBot="1" x14ac:dyDescent="0.25">
      <c r="A45" s="34" t="s">
        <v>1</v>
      </c>
      <c r="B45" s="35">
        <v>2</v>
      </c>
      <c r="C45" s="108"/>
      <c r="D45" s="36">
        <f t="shared" si="17"/>
        <v>0</v>
      </c>
      <c r="E45" s="35">
        <f t="shared" si="18"/>
        <v>6</v>
      </c>
      <c r="F45" s="36">
        <f t="shared" si="19"/>
        <v>0</v>
      </c>
      <c r="J45" s="47"/>
    </row>
    <row r="46" spans="1:10" ht="16.5" thickBot="1" x14ac:dyDescent="0.25">
      <c r="A46" s="34" t="s">
        <v>2</v>
      </c>
      <c r="B46" s="35">
        <v>2</v>
      </c>
      <c r="C46" s="108"/>
      <c r="D46" s="36">
        <f t="shared" si="17"/>
        <v>0</v>
      </c>
      <c r="E46" s="35">
        <f t="shared" si="18"/>
        <v>6</v>
      </c>
      <c r="F46" s="36">
        <f t="shared" si="19"/>
        <v>0</v>
      </c>
      <c r="J46" s="47"/>
    </row>
    <row r="47" spans="1:10" ht="14.45" customHeight="1" thickBot="1" x14ac:dyDescent="0.25">
      <c r="A47" s="83" t="s">
        <v>10</v>
      </c>
      <c r="B47" s="84"/>
      <c r="C47" s="85"/>
      <c r="D47" s="37">
        <f>SUM(D42:D46)</f>
        <v>0</v>
      </c>
      <c r="E47" s="38"/>
      <c r="F47" s="37">
        <f>SUM(F42:F46)</f>
        <v>0</v>
      </c>
      <c r="I47" s="48"/>
      <c r="J47" s="47"/>
    </row>
    <row r="48" spans="1:10" ht="17.25" thickBot="1" x14ac:dyDescent="0.25">
      <c r="A48" s="68" t="s">
        <v>16</v>
      </c>
      <c r="B48" s="69"/>
      <c r="C48" s="70"/>
      <c r="D48" s="21">
        <f>D10+D18+D23+D27+D36+D40+D47</f>
        <v>0</v>
      </c>
      <c r="E48" s="22"/>
      <c r="F48" s="23">
        <f>F10+F18+F23+F27+F36+F40+F47</f>
        <v>0</v>
      </c>
      <c r="G48" s="48"/>
      <c r="H48" s="48"/>
      <c r="I48" s="48"/>
      <c r="J48" s="47"/>
    </row>
    <row r="49" spans="9:10" ht="15" x14ac:dyDescent="0.2">
      <c r="I49" s="48"/>
      <c r="J49" s="47"/>
    </row>
    <row r="50" spans="9:10" ht="15" x14ac:dyDescent="0.2">
      <c r="J50" s="47"/>
    </row>
  </sheetData>
  <sheetProtection algorithmName="SHA-512" hashValue="ib1urLSaewCBNDGWQasMAyzG1CwWOPqyDg7uwdVEm3vi6GC82ByYK8cRGC0MrgyIw/DLMoUUc+fGyPkA7+INhA==" saltValue="ad87ydQe1Hp2F4yXEHOPAg==" spinCount="100000" sheet="1" objects="1" scenarios="1" selectLockedCells="1"/>
  <mergeCells count="21">
    <mergeCell ref="A47:C47"/>
    <mergeCell ref="A23:C23"/>
    <mergeCell ref="A24:F24"/>
    <mergeCell ref="A27:C27"/>
    <mergeCell ref="A40:C40"/>
    <mergeCell ref="A41:F41"/>
    <mergeCell ref="A1:A2"/>
    <mergeCell ref="A19:F19"/>
    <mergeCell ref="A3:F3"/>
    <mergeCell ref="B1:B2"/>
    <mergeCell ref="C1:C2"/>
    <mergeCell ref="D1:D2"/>
    <mergeCell ref="E1:E2"/>
    <mergeCell ref="F1:F2"/>
    <mergeCell ref="A10:C10"/>
    <mergeCell ref="A36:C36"/>
    <mergeCell ref="A48:C48"/>
    <mergeCell ref="A37:F37"/>
    <mergeCell ref="A28:F28"/>
    <mergeCell ref="A11:F11"/>
    <mergeCell ref="A18:C1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BCA543-8C01-4D76-A3F8-6D030AB4EF36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C1B31870-F63C-46D4-80DE-5486727AE4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7CB6B0-09E8-46D6-8607-B41FBA978D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PBL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Amelia Pardo Perez</dc:creator>
  <cp:lastModifiedBy>Alejandro Diez Perez</cp:lastModifiedBy>
  <cp:lastPrinted>2024-12-27T07:57:04Z</cp:lastPrinted>
  <dcterms:created xsi:type="dcterms:W3CDTF">2023-12-26T18:06:39Z</dcterms:created>
  <dcterms:modified xsi:type="dcterms:W3CDTF">2024-12-30T14:06:24Z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