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70 AMBULATORIO NACIONAL/ANEXO OFERTA ECONOMICA/"/>
    </mc:Choice>
  </mc:AlternateContent>
  <xr:revisionPtr revIDLastSave="704" documentId="11_2A8B66C596BDA04429A351DCF2D28B0670C7AB0C" xr6:coauthVersionLast="47" xr6:coauthVersionMax="47" xr10:uidLastSave="{B02970C9-12EF-439F-AC30-343DC59F1B46}"/>
  <bookViews>
    <workbookView xWindow="-120" yWindow="-120" windowWidth="29040" windowHeight="15720" xr2:uid="{00000000-000D-0000-FFFF-FFFF00000000}"/>
  </bookViews>
  <sheets>
    <sheet name="PBL" sheetId="1" r:id="rId1"/>
  </sheets>
  <definedNames>
    <definedName name="_xlnm._FilterDatabase" localSheetId="0" hidden="1">PBL!$A$1:$K$24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K4" i="1" s="1"/>
  <c r="J5" i="1"/>
  <c r="J6" i="1"/>
  <c r="K6" i="1" s="1"/>
  <c r="J7" i="1"/>
  <c r="J8" i="1"/>
  <c r="J9" i="1"/>
  <c r="K9" i="1" s="1"/>
  <c r="J10" i="1"/>
  <c r="J11" i="1"/>
  <c r="J12" i="1"/>
  <c r="K12" i="1" s="1"/>
  <c r="J13" i="1"/>
  <c r="J14" i="1"/>
  <c r="J15" i="1"/>
  <c r="K15" i="1" s="1"/>
  <c r="J16" i="1"/>
  <c r="J17" i="1"/>
  <c r="J18" i="1"/>
  <c r="K18" i="1" s="1"/>
  <c r="J19" i="1"/>
  <c r="J20" i="1"/>
  <c r="J21" i="1"/>
  <c r="J22" i="1"/>
  <c r="K22" i="1" s="1"/>
  <c r="J23" i="1"/>
  <c r="J24" i="1"/>
  <c r="K2" i="1"/>
</calcChain>
</file>

<file path=xl/sharedStrings.xml><?xml version="1.0" encoding="utf-8"?>
<sst xmlns="http://schemas.openxmlformats.org/spreadsheetml/2006/main" count="89" uniqueCount="47">
  <si>
    <t>Nº LOTE</t>
  </si>
  <si>
    <t>Provincia</t>
  </si>
  <si>
    <t>CENTRO REF. MUTUA MONTAÑESA</t>
  </si>
  <si>
    <t>ZONA GEOGRÁFICA DE NECESIDAD</t>
  </si>
  <si>
    <t>TIPO DE PRUEBA</t>
  </si>
  <si>
    <t>UNIDADES ESTIMADAS (2 AÑOS)</t>
  </si>
  <si>
    <t>PRECIO UNITARIO</t>
  </si>
  <si>
    <t>TOTAL</t>
  </si>
  <si>
    <t>TOTAL LOTE</t>
  </si>
  <si>
    <t>LA RIOJA</t>
  </si>
  <si>
    <t>Delegación de Miranda de Ebro</t>
  </si>
  <si>
    <t>HARO</t>
  </si>
  <si>
    <t>Delegación de Mutua Montañesa en Miranda de Ebro</t>
  </si>
  <si>
    <t>Primeras Consultas</t>
  </si>
  <si>
    <t>Consultas Sucesivas</t>
  </si>
  <si>
    <t>CACERES</t>
  </si>
  <si>
    <t>Delegación de Caceres</t>
  </si>
  <si>
    <t>TRUJILLO</t>
  </si>
  <si>
    <t>Delegación de Mutua Montañesa en Cáceres</t>
  </si>
  <si>
    <t>VALLADOLID</t>
  </si>
  <si>
    <t>Delegación de Valladolid</t>
  </si>
  <si>
    <t>ISCAR</t>
  </si>
  <si>
    <t>Delegación de Mutua Montañesa en Valladolid</t>
  </si>
  <si>
    <t>Sesiones de Fisioterapia</t>
  </si>
  <si>
    <t>HUESCA</t>
  </si>
  <si>
    <t>Delegación de Barcelona</t>
  </si>
  <si>
    <t>FRAGA</t>
  </si>
  <si>
    <t>Delegación de Mutua Montañesa en Barcelona</t>
  </si>
  <si>
    <t>BADAJOZ</t>
  </si>
  <si>
    <t>Delegación de Badajoz</t>
  </si>
  <si>
    <t>JEREZ DE LOS CABALLEROS</t>
  </si>
  <si>
    <t>Delegación de Mutua Montañesa en Badajoz</t>
  </si>
  <si>
    <t>ASTURIAS</t>
  </si>
  <si>
    <t>Delegación de Leon</t>
  </si>
  <si>
    <t>RIBADESELLA</t>
  </si>
  <si>
    <t>Delegación de Mutua Montañesa en León</t>
  </si>
  <si>
    <t>MURCIA</t>
  </si>
  <si>
    <t>Delegación de Murcia</t>
  </si>
  <si>
    <t>CIEZA</t>
  </si>
  <si>
    <t>Delegación de Mutua Montañesa en Murcia</t>
  </si>
  <si>
    <t>Consultas de Enfermeria</t>
  </si>
  <si>
    <t>LORCA</t>
  </si>
  <si>
    <t>MATERIAL</t>
  </si>
  <si>
    <t>S2504PR01</t>
  </si>
  <si>
    <t>S2504PR02</t>
  </si>
  <si>
    <t>S2504EN02</t>
  </si>
  <si>
    <t>S2514RH06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</si>
</sst>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€&quot;* #,##0.00_);_(&quot;€&quot;* \(#,##0.00\);_(&quot;€&quot;* &quot;-&quot;??_);_(@_)"/>
  </numFmts>
  <fonts count="7" x14ac:knownFonts="1">
    <font>
      <sz val="11"/>
      <color theme="1"/>
      <name val="Calibri"/>
      <family val="2"/>
      <scheme val="minor"/>
    </font>
    <font>
      <b/>
      <sz val="8"/>
      <color rgb="FFFFFFFF"/>
      <name val="Ubuntu"/>
      <family val="2"/>
    </font>
    <font>
      <sz val="8"/>
      <color theme="1"/>
      <name val="Ubuntu"/>
      <family val="2"/>
    </font>
    <font>
      <b/>
      <sz val="8"/>
      <color rgb="FF000000"/>
      <name val="Ubuntu"/>
      <family val="2"/>
    </font>
    <font>
      <sz val="8"/>
      <color rgb="FF000000"/>
      <name val="Ubuntu"/>
      <family val="2"/>
    </font>
    <font>
      <b/>
      <sz val="8"/>
      <color theme="1"/>
      <name val="Ubuntu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vertical="center"/>
    </xf>
    <xf numFmtId="164" fontId="2" fillId="0" borderId="0" xfId="1" applyFont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3" borderId="2" xfId="0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zoomScale="115" zoomScaleNormal="115" workbookViewId="0">
      <selection activeCell="I2" sqref="I2:I24"/>
    </sheetView>
  </sheetViews>
  <sheetFormatPr baseColWidth="10" defaultColWidth="16" defaultRowHeight="14.25" x14ac:dyDescent="0.3"/>
  <cols>
    <col min="1" max="1" width="7.140625" style="6" bestFit="1" customWidth="1"/>
    <col min="2" max="2" width="10.5703125" style="6" customWidth="1"/>
    <col min="3" max="3" width="23.7109375" style="6" bestFit="1" customWidth="1"/>
    <col min="4" max="4" width="16.28515625" style="6" customWidth="1"/>
    <col min="5" max="5" width="47" style="6" hidden="1" customWidth="1"/>
    <col min="6" max="6" width="18.42578125" style="6" bestFit="1" customWidth="1"/>
    <col min="7" max="7" width="13.42578125" style="8" bestFit="1" customWidth="1"/>
    <col min="8" max="8" width="12.85546875" style="8" customWidth="1"/>
    <col min="9" max="9" width="13.7109375" style="6" customWidth="1"/>
    <col min="10" max="10" width="10" style="6" bestFit="1" customWidth="1"/>
    <col min="11" max="11" width="10.85546875" style="6" bestFit="1" customWidth="1"/>
    <col min="12" max="16384" width="16" style="6"/>
  </cols>
  <sheetData>
    <row r="1" spans="1:11" ht="42.75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2</v>
      </c>
      <c r="F1" s="3" t="s">
        <v>4</v>
      </c>
      <c r="G1" s="1" t="s">
        <v>42</v>
      </c>
      <c r="H1" s="1" t="s">
        <v>5</v>
      </c>
      <c r="I1" s="4" t="s">
        <v>6</v>
      </c>
      <c r="J1" s="4" t="s">
        <v>7</v>
      </c>
      <c r="K1" s="5" t="s">
        <v>8</v>
      </c>
    </row>
    <row r="2" spans="1:11" ht="14.25" customHeight="1" x14ac:dyDescent="0.3">
      <c r="A2" s="17">
        <v>1</v>
      </c>
      <c r="B2" s="17" t="s">
        <v>9</v>
      </c>
      <c r="C2" s="17" t="s">
        <v>10</v>
      </c>
      <c r="D2" s="17" t="s">
        <v>11</v>
      </c>
      <c r="E2" s="19" t="s">
        <v>12</v>
      </c>
      <c r="F2" s="10" t="s">
        <v>13</v>
      </c>
      <c r="G2" s="15" t="s">
        <v>43</v>
      </c>
      <c r="H2" s="11">
        <v>20</v>
      </c>
      <c r="I2" s="16"/>
      <c r="J2" s="12">
        <f>H2*I2</f>
        <v>0</v>
      </c>
      <c r="K2" s="21">
        <f>J2+J3</f>
        <v>0</v>
      </c>
    </row>
    <row r="3" spans="1:11" x14ac:dyDescent="0.3">
      <c r="A3" s="18"/>
      <c r="B3" s="18"/>
      <c r="C3" s="18"/>
      <c r="D3" s="18"/>
      <c r="E3" s="20"/>
      <c r="F3" s="10" t="s">
        <v>14</v>
      </c>
      <c r="G3" s="15" t="s">
        <v>44</v>
      </c>
      <c r="H3" s="11">
        <v>20</v>
      </c>
      <c r="I3" s="16"/>
      <c r="J3" s="14">
        <f>H3*I3</f>
        <v>0</v>
      </c>
      <c r="K3" s="22"/>
    </row>
    <row r="4" spans="1:11" x14ac:dyDescent="0.3">
      <c r="A4" s="17">
        <v>2</v>
      </c>
      <c r="B4" s="17" t="s">
        <v>15</v>
      </c>
      <c r="C4" s="17" t="s">
        <v>16</v>
      </c>
      <c r="D4" s="17" t="s">
        <v>17</v>
      </c>
      <c r="E4" s="19" t="s">
        <v>18</v>
      </c>
      <c r="F4" s="10" t="s">
        <v>13</v>
      </c>
      <c r="G4" s="15" t="s">
        <v>43</v>
      </c>
      <c r="H4" s="11">
        <v>20</v>
      </c>
      <c r="I4" s="16"/>
      <c r="J4" s="14">
        <f>H4*I4</f>
        <v>0</v>
      </c>
      <c r="K4" s="21">
        <f>J4+J5</f>
        <v>0</v>
      </c>
    </row>
    <row r="5" spans="1:11" x14ac:dyDescent="0.3">
      <c r="A5" s="18"/>
      <c r="B5" s="18"/>
      <c r="C5" s="18"/>
      <c r="D5" s="18"/>
      <c r="E5" s="20"/>
      <c r="F5" s="10" t="s">
        <v>14</v>
      </c>
      <c r="G5" s="15" t="s">
        <v>44</v>
      </c>
      <c r="H5" s="11">
        <v>20</v>
      </c>
      <c r="I5" s="16"/>
      <c r="J5" s="14">
        <f>H5*I5</f>
        <v>0</v>
      </c>
      <c r="K5" s="22"/>
    </row>
    <row r="6" spans="1:11" x14ac:dyDescent="0.3">
      <c r="A6" s="23">
        <v>3</v>
      </c>
      <c r="B6" s="17" t="s">
        <v>19</v>
      </c>
      <c r="C6" s="17" t="s">
        <v>20</v>
      </c>
      <c r="D6" s="23" t="s">
        <v>21</v>
      </c>
      <c r="E6" s="24" t="s">
        <v>22</v>
      </c>
      <c r="F6" s="10" t="s">
        <v>13</v>
      </c>
      <c r="G6" s="15" t="s">
        <v>43</v>
      </c>
      <c r="H6" s="11">
        <v>20</v>
      </c>
      <c r="I6" s="16"/>
      <c r="J6" s="14">
        <f>H6*I6</f>
        <v>0</v>
      </c>
      <c r="K6" s="25">
        <f>J6+J7+J8</f>
        <v>0</v>
      </c>
    </row>
    <row r="7" spans="1:11" x14ac:dyDescent="0.3">
      <c r="A7" s="23"/>
      <c r="B7" s="26"/>
      <c r="C7" s="26"/>
      <c r="D7" s="23"/>
      <c r="E7" s="24"/>
      <c r="F7" s="10" t="s">
        <v>14</v>
      </c>
      <c r="G7" s="15" t="s">
        <v>44</v>
      </c>
      <c r="H7" s="11">
        <v>20</v>
      </c>
      <c r="I7" s="16"/>
      <c r="J7" s="14">
        <f>H7*I7</f>
        <v>0</v>
      </c>
      <c r="K7" s="25"/>
    </row>
    <row r="8" spans="1:11" x14ac:dyDescent="0.3">
      <c r="A8" s="23"/>
      <c r="B8" s="18"/>
      <c r="C8" s="18"/>
      <c r="D8" s="23"/>
      <c r="E8" s="24"/>
      <c r="F8" s="10" t="s">
        <v>23</v>
      </c>
      <c r="G8" s="15" t="s">
        <v>46</v>
      </c>
      <c r="H8" s="11">
        <v>108</v>
      </c>
      <c r="I8" s="16"/>
      <c r="J8" s="14">
        <f>H8*I8</f>
        <v>0</v>
      </c>
      <c r="K8" s="25"/>
    </row>
    <row r="9" spans="1:11" x14ac:dyDescent="0.3">
      <c r="A9" s="23">
        <v>4</v>
      </c>
      <c r="B9" s="17" t="s">
        <v>24</v>
      </c>
      <c r="C9" s="17" t="s">
        <v>25</v>
      </c>
      <c r="D9" s="23" t="s">
        <v>26</v>
      </c>
      <c r="E9" s="24" t="s">
        <v>27</v>
      </c>
      <c r="F9" s="10" t="s">
        <v>13</v>
      </c>
      <c r="G9" s="15" t="s">
        <v>43</v>
      </c>
      <c r="H9" s="11">
        <v>30</v>
      </c>
      <c r="I9" s="16"/>
      <c r="J9" s="14">
        <f>H9*I9</f>
        <v>0</v>
      </c>
      <c r="K9" s="25">
        <f>J9+J10+J11</f>
        <v>0</v>
      </c>
    </row>
    <row r="10" spans="1:11" x14ac:dyDescent="0.3">
      <c r="A10" s="23"/>
      <c r="B10" s="26"/>
      <c r="C10" s="26"/>
      <c r="D10" s="23"/>
      <c r="E10" s="24"/>
      <c r="F10" s="10" t="s">
        <v>14</v>
      </c>
      <c r="G10" s="15" t="s">
        <v>44</v>
      </c>
      <c r="H10" s="11">
        <v>68</v>
      </c>
      <c r="I10" s="16"/>
      <c r="J10" s="14">
        <f>H10*I10</f>
        <v>0</v>
      </c>
      <c r="K10" s="25"/>
    </row>
    <row r="11" spans="1:11" x14ac:dyDescent="0.3">
      <c r="A11" s="23"/>
      <c r="B11" s="18"/>
      <c r="C11" s="18"/>
      <c r="D11" s="23"/>
      <c r="E11" s="24"/>
      <c r="F11" s="10" t="s">
        <v>23</v>
      </c>
      <c r="G11" s="15" t="s">
        <v>46</v>
      </c>
      <c r="H11" s="11">
        <v>130</v>
      </c>
      <c r="I11" s="16"/>
      <c r="J11" s="14">
        <f>H11*I11</f>
        <v>0</v>
      </c>
      <c r="K11" s="25"/>
    </row>
    <row r="12" spans="1:11" ht="14.25" customHeight="1" x14ac:dyDescent="0.3">
      <c r="A12" s="23">
        <v>5</v>
      </c>
      <c r="B12" s="17" t="s">
        <v>28</v>
      </c>
      <c r="C12" s="17" t="s">
        <v>29</v>
      </c>
      <c r="D12" s="23" t="s">
        <v>30</v>
      </c>
      <c r="E12" s="24" t="s">
        <v>31</v>
      </c>
      <c r="F12" s="10" t="s">
        <v>13</v>
      </c>
      <c r="G12" s="15" t="s">
        <v>43</v>
      </c>
      <c r="H12" s="11">
        <v>20</v>
      </c>
      <c r="I12" s="16"/>
      <c r="J12" s="14">
        <f>H12*I12</f>
        <v>0</v>
      </c>
      <c r="K12" s="25">
        <f>J12+J13+J14</f>
        <v>0</v>
      </c>
    </row>
    <row r="13" spans="1:11" x14ac:dyDescent="0.3">
      <c r="A13" s="23"/>
      <c r="B13" s="26"/>
      <c r="C13" s="26"/>
      <c r="D13" s="23"/>
      <c r="E13" s="24"/>
      <c r="F13" s="10" t="s">
        <v>14</v>
      </c>
      <c r="G13" s="15" t="s">
        <v>44</v>
      </c>
      <c r="H13" s="11">
        <v>20</v>
      </c>
      <c r="I13" s="16"/>
      <c r="J13" s="14">
        <f>H13*I13</f>
        <v>0</v>
      </c>
      <c r="K13" s="25"/>
    </row>
    <row r="14" spans="1:11" x14ac:dyDescent="0.3">
      <c r="A14" s="23"/>
      <c r="B14" s="18"/>
      <c r="C14" s="18"/>
      <c r="D14" s="23"/>
      <c r="E14" s="24"/>
      <c r="F14" s="10" t="s">
        <v>23</v>
      </c>
      <c r="G14" s="15" t="s">
        <v>46</v>
      </c>
      <c r="H14" s="11">
        <v>398</v>
      </c>
      <c r="I14" s="16"/>
      <c r="J14" s="14">
        <f>H14*I14</f>
        <v>0</v>
      </c>
      <c r="K14" s="25"/>
    </row>
    <row r="15" spans="1:11" ht="14.25" customHeight="1" x14ac:dyDescent="0.3">
      <c r="A15" s="23">
        <v>6</v>
      </c>
      <c r="B15" s="17" t="s">
        <v>32</v>
      </c>
      <c r="C15" s="17" t="s">
        <v>33</v>
      </c>
      <c r="D15" s="23" t="s">
        <v>34</v>
      </c>
      <c r="E15" s="24" t="s">
        <v>35</v>
      </c>
      <c r="F15" s="10" t="s">
        <v>13</v>
      </c>
      <c r="G15" s="15" t="s">
        <v>43</v>
      </c>
      <c r="H15" s="11">
        <v>20</v>
      </c>
      <c r="I15" s="16"/>
      <c r="J15" s="14">
        <f>H15*I15</f>
        <v>0</v>
      </c>
      <c r="K15" s="25">
        <f>J15+J16+J17</f>
        <v>0</v>
      </c>
    </row>
    <row r="16" spans="1:11" x14ac:dyDescent="0.3">
      <c r="A16" s="23"/>
      <c r="B16" s="26"/>
      <c r="C16" s="26"/>
      <c r="D16" s="23"/>
      <c r="E16" s="24"/>
      <c r="F16" s="10" t="s">
        <v>14</v>
      </c>
      <c r="G16" s="15" t="s">
        <v>44</v>
      </c>
      <c r="H16" s="11">
        <v>20</v>
      </c>
      <c r="I16" s="16"/>
      <c r="J16" s="14">
        <f>H16*I16</f>
        <v>0</v>
      </c>
      <c r="K16" s="25"/>
    </row>
    <row r="17" spans="1:12" x14ac:dyDescent="0.3">
      <c r="A17" s="23"/>
      <c r="B17" s="18"/>
      <c r="C17" s="18"/>
      <c r="D17" s="23"/>
      <c r="E17" s="24"/>
      <c r="F17" s="10" t="s">
        <v>23</v>
      </c>
      <c r="G17" s="15" t="s">
        <v>46</v>
      </c>
      <c r="H17" s="11">
        <v>38</v>
      </c>
      <c r="I17" s="16"/>
      <c r="J17" s="14">
        <f>H17*I17</f>
        <v>0</v>
      </c>
      <c r="K17" s="25"/>
    </row>
    <row r="18" spans="1:12" x14ac:dyDescent="0.3">
      <c r="A18" s="27">
        <v>7</v>
      </c>
      <c r="B18" s="27" t="s">
        <v>36</v>
      </c>
      <c r="C18" s="27" t="s">
        <v>37</v>
      </c>
      <c r="D18" s="17" t="s">
        <v>38</v>
      </c>
      <c r="E18" s="19" t="s">
        <v>39</v>
      </c>
      <c r="F18" s="10" t="s">
        <v>13</v>
      </c>
      <c r="G18" s="15" t="s">
        <v>43</v>
      </c>
      <c r="H18" s="13">
        <v>80</v>
      </c>
      <c r="I18" s="16"/>
      <c r="J18" s="14">
        <f>H18*I18</f>
        <v>0</v>
      </c>
      <c r="K18" s="31">
        <f>J18+J19+J20+J21</f>
        <v>0</v>
      </c>
    </row>
    <row r="19" spans="1:12" x14ac:dyDescent="0.3">
      <c r="A19" s="28"/>
      <c r="B19" s="28"/>
      <c r="C19" s="28"/>
      <c r="D19" s="26"/>
      <c r="E19" s="30"/>
      <c r="F19" s="10" t="s">
        <v>14</v>
      </c>
      <c r="G19" s="15" t="s">
        <v>44</v>
      </c>
      <c r="H19" s="13">
        <v>44</v>
      </c>
      <c r="I19" s="16"/>
      <c r="J19" s="14">
        <f>H19*I19</f>
        <v>0</v>
      </c>
      <c r="K19" s="32"/>
    </row>
    <row r="20" spans="1:12" x14ac:dyDescent="0.3">
      <c r="A20" s="28"/>
      <c r="B20" s="28"/>
      <c r="C20" s="28"/>
      <c r="D20" s="26"/>
      <c r="E20" s="30"/>
      <c r="F20" s="10" t="s">
        <v>23</v>
      </c>
      <c r="G20" s="15" t="s">
        <v>46</v>
      </c>
      <c r="H20" s="13">
        <v>214</v>
      </c>
      <c r="I20" s="16"/>
      <c r="J20" s="14">
        <f>H20*I20</f>
        <v>0</v>
      </c>
      <c r="K20" s="32"/>
    </row>
    <row r="21" spans="1:12" x14ac:dyDescent="0.3">
      <c r="A21" s="29"/>
      <c r="B21" s="29"/>
      <c r="C21" s="29"/>
      <c r="D21" s="18"/>
      <c r="E21" s="20"/>
      <c r="F21" s="10" t="s">
        <v>40</v>
      </c>
      <c r="G21" s="15" t="s">
        <v>45</v>
      </c>
      <c r="H21" s="13">
        <v>80</v>
      </c>
      <c r="I21" s="16"/>
      <c r="J21" s="14">
        <f>H21*I21</f>
        <v>0</v>
      </c>
      <c r="K21" s="33"/>
      <c r="L21" s="7"/>
    </row>
    <row r="22" spans="1:12" x14ac:dyDescent="0.3">
      <c r="A22" s="27">
        <v>8</v>
      </c>
      <c r="B22" s="27" t="s">
        <v>36</v>
      </c>
      <c r="C22" s="27" t="s">
        <v>37</v>
      </c>
      <c r="D22" s="17" t="s">
        <v>41</v>
      </c>
      <c r="E22" s="19" t="s">
        <v>39</v>
      </c>
      <c r="F22" s="10" t="s">
        <v>13</v>
      </c>
      <c r="G22" s="15" t="s">
        <v>43</v>
      </c>
      <c r="H22" s="13">
        <v>312</v>
      </c>
      <c r="I22" s="16"/>
      <c r="J22" s="14">
        <f>H22*I22</f>
        <v>0</v>
      </c>
      <c r="K22" s="21">
        <f>J22+J23+J24</f>
        <v>0</v>
      </c>
    </row>
    <row r="23" spans="1:12" x14ac:dyDescent="0.3">
      <c r="A23" s="28"/>
      <c r="B23" s="28"/>
      <c r="C23" s="28"/>
      <c r="D23" s="26"/>
      <c r="E23" s="30"/>
      <c r="F23" s="10" t="s">
        <v>14</v>
      </c>
      <c r="G23" s="15" t="s">
        <v>44</v>
      </c>
      <c r="H23" s="13">
        <v>696</v>
      </c>
      <c r="I23" s="16"/>
      <c r="J23" s="14">
        <f>H23*I23</f>
        <v>0</v>
      </c>
      <c r="K23" s="34"/>
    </row>
    <row r="24" spans="1:12" x14ac:dyDescent="0.3">
      <c r="A24" s="29"/>
      <c r="B24" s="29"/>
      <c r="C24" s="29"/>
      <c r="D24" s="18"/>
      <c r="E24" s="20"/>
      <c r="F24" s="10" t="s">
        <v>40</v>
      </c>
      <c r="G24" s="15" t="s">
        <v>45</v>
      </c>
      <c r="H24" s="13">
        <v>312</v>
      </c>
      <c r="I24" s="16"/>
      <c r="J24" s="14">
        <f>H24*I24</f>
        <v>0</v>
      </c>
      <c r="K24" s="22"/>
    </row>
    <row r="30" spans="1:12" x14ac:dyDescent="0.3">
      <c r="J30" s="9"/>
    </row>
    <row r="31" spans="1:12" x14ac:dyDescent="0.3">
      <c r="J31" s="9"/>
    </row>
    <row r="32" spans="1:12" x14ac:dyDescent="0.3">
      <c r="J32" s="9"/>
    </row>
    <row r="33" spans="10:10" x14ac:dyDescent="0.3">
      <c r="J33" s="9"/>
    </row>
    <row r="34" spans="10:10" x14ac:dyDescent="0.3">
      <c r="J34" s="9"/>
    </row>
    <row r="35" spans="10:10" x14ac:dyDescent="0.3">
      <c r="J35" s="9"/>
    </row>
    <row r="36" spans="10:10" x14ac:dyDescent="0.3">
      <c r="J36" s="9"/>
    </row>
    <row r="37" spans="10:10" x14ac:dyDescent="0.3">
      <c r="J37" s="9"/>
    </row>
  </sheetData>
  <sheetProtection algorithmName="SHA-512" hashValue="NRCOPAHzgwWM+0ZHGMhDMLh/IBX+kENc/ppRtg4nA7zNqujIxUzmRHoGirAOkOyFYcw6HEuq1ZV3pDQIRYBMmA==" saltValue="aNRLdH06esLEOn9koG4BGw==" spinCount="100000" sheet="1" objects="1" scenarios="1" selectLockedCells="1"/>
  <autoFilter ref="A1:K24" xr:uid="{00000000-0001-0000-0000-000000000000}"/>
  <mergeCells count="48">
    <mergeCell ref="A18:A21"/>
    <mergeCell ref="D18:D21"/>
    <mergeCell ref="E18:E21"/>
    <mergeCell ref="K18:K21"/>
    <mergeCell ref="A22:A24"/>
    <mergeCell ref="D22:D24"/>
    <mergeCell ref="E22:E24"/>
    <mergeCell ref="K22:K24"/>
    <mergeCell ref="B18:B21"/>
    <mergeCell ref="B22:B24"/>
    <mergeCell ref="C18:C21"/>
    <mergeCell ref="C22:C24"/>
    <mergeCell ref="A12:A14"/>
    <mergeCell ref="D12:D14"/>
    <mergeCell ref="E12:E14"/>
    <mergeCell ref="K12:K14"/>
    <mergeCell ref="A15:A17"/>
    <mergeCell ref="D15:D17"/>
    <mergeCell ref="E15:E17"/>
    <mergeCell ref="K15:K17"/>
    <mergeCell ref="B12:B14"/>
    <mergeCell ref="B15:B17"/>
    <mergeCell ref="C12:C14"/>
    <mergeCell ref="C15:C17"/>
    <mergeCell ref="A6:A8"/>
    <mergeCell ref="D6:D8"/>
    <mergeCell ref="E6:E8"/>
    <mergeCell ref="K6:K8"/>
    <mergeCell ref="A9:A11"/>
    <mergeCell ref="D9:D11"/>
    <mergeCell ref="E9:E11"/>
    <mergeCell ref="K9:K11"/>
    <mergeCell ref="B6:B8"/>
    <mergeCell ref="B9:B11"/>
    <mergeCell ref="C6:C8"/>
    <mergeCell ref="C9:C11"/>
    <mergeCell ref="A2:A3"/>
    <mergeCell ref="D2:D3"/>
    <mergeCell ref="E2:E3"/>
    <mergeCell ref="K2:K3"/>
    <mergeCell ref="A4:A5"/>
    <mergeCell ref="D4:D5"/>
    <mergeCell ref="E4:E5"/>
    <mergeCell ref="K4:K5"/>
    <mergeCell ref="B2:B3"/>
    <mergeCell ref="B4:B5"/>
    <mergeCell ref="C2:C3"/>
    <mergeCell ref="C4:C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33C1FF-160D-4786-A1DA-2605E1E46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5BBA7A-281E-4980-A5FD-D1D5BC656390}">
  <ds:schemaRefs>
    <ds:schemaRef ds:uri="http://schemas.microsoft.com/office/2006/metadata/properties"/>
    <ds:schemaRef ds:uri="http://purl.org/dc/elements/1.1/"/>
    <ds:schemaRef ds:uri="09074f93-0823-4b68-83f1-0a6c8042d384"/>
    <ds:schemaRef ds:uri="http://schemas.microsoft.com/office/2006/documentManagement/types"/>
    <ds:schemaRef ds:uri="http://purl.org/dc/terms/"/>
    <ds:schemaRef ds:uri="df2f2895-2310-4824-9eb1-9c94b49fd66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8629877-8477-49A3-8700-212D79AE0D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Hermosilla Llata</dc:creator>
  <cp:keywords/>
  <dc:description/>
  <cp:lastModifiedBy>Alejandro Diez Perez</cp:lastModifiedBy>
  <cp:revision/>
  <dcterms:created xsi:type="dcterms:W3CDTF">2015-06-05T18:19:34Z</dcterms:created>
  <dcterms:modified xsi:type="dcterms:W3CDTF">2025-05-30T06:59:34Z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