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MM2025000074 Servicio licencias EDR e ITSM/ANEXO OFERTA ECONOMICA/"/>
    </mc:Choice>
  </mc:AlternateContent>
  <xr:revisionPtr revIDLastSave="2" documentId="8_{51C1842F-49BC-40E0-BB11-C52FB0160E55}" xr6:coauthVersionLast="47" xr6:coauthVersionMax="47" xr10:uidLastSave="{D5BD07A6-637C-494D-A712-4162F4B06721}"/>
  <bookViews>
    <workbookView xWindow="-120" yWindow="-120" windowWidth="29040" windowHeight="15720" xr2:uid="{EF4459E6-D08E-434D-BEB1-249F1703441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2" i="1" l="1"/>
  <c r="N13" i="1" s="1"/>
  <c r="G14" i="1"/>
  <c r="G13" i="1"/>
  <c r="G12" i="1"/>
  <c r="G15" i="1" l="1"/>
</calcChain>
</file>

<file path=xl/sharedStrings.xml><?xml version="1.0" encoding="utf-8"?>
<sst xmlns="http://schemas.openxmlformats.org/spreadsheetml/2006/main" count="21" uniqueCount="15">
  <si>
    <t>ANEXO OFERTA ECONOMICA</t>
  </si>
  <si>
    <t>LOTE</t>
  </si>
  <si>
    <t>SERVICIO</t>
  </si>
  <si>
    <t>CANTIDAD ESTIMADA</t>
  </si>
  <si>
    <t>Licencia Falcon Enterprise 3 Años</t>
  </si>
  <si>
    <r>
      <t xml:space="preserve">Addon Overwatch para Licencias Falcon Enterprise </t>
    </r>
    <r>
      <rPr>
        <sz val="10"/>
        <color theme="1"/>
        <rFont val="Verdana"/>
        <family val="2"/>
      </rPr>
      <t xml:space="preserve"> 3 Años</t>
    </r>
  </si>
  <si>
    <r>
      <t>Licencias Falcon Cloud Security</t>
    </r>
    <r>
      <rPr>
        <sz val="10"/>
        <color theme="1"/>
        <rFont val="Verdana"/>
        <family val="2"/>
      </rPr>
      <t xml:space="preserve"> 3 Años</t>
    </r>
  </si>
  <si>
    <t>TOTAL LOTE 1</t>
  </si>
  <si>
    <t>Licencias Service Desk plus Enterprise 10 Tec</t>
  </si>
  <si>
    <t>TOTAL LOTE 2</t>
  </si>
  <si>
    <t>PRECIO UNITARIO MÁXIMO A OFERTAR (SIN IVA)</t>
  </si>
  <si>
    <t>PRECIO UNITARIO OFERTADO</t>
  </si>
  <si>
    <t>TOTAL</t>
  </si>
  <si>
    <t>Tendrán que cumplimentar la celda amarilla</t>
  </si>
  <si>
    <t>Se debe cumplimentar el lote al que se oferte y firmarlo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</si>
</sst>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6" x14ac:knownFonts="1">
    <font>
      <sz val="11"/>
      <color theme="1"/>
      <name val="Verdana"/>
      <family val="2"/>
    </font>
    <font>
      <b/>
      <sz val="10"/>
      <color rgb="FF000000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Ubuntu"/>
      <family val="2"/>
    </font>
    <font>
      <sz val="11"/>
      <color theme="1"/>
      <name val="Ubuntu"/>
      <family val="2"/>
    </font>
  </fonts>
  <fills count="5">
    <fill>
      <patternFill patternType="none"/>
    </fill>
    <fill>
      <patternFill patternType="gray125"/>
    </fill>
    <fill>
      <patternFill patternType="solid">
        <fgColor rgb="FF8CC63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3" fillId="0" borderId="5" xfId="0" applyFont="1" applyBorder="1" applyAlignment="1">
      <alignment horizontal="left" vertical="center" wrapText="1"/>
    </xf>
    <xf numFmtId="8" fontId="3" fillId="0" borderId="5" xfId="0" applyNumberFormat="1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8" fontId="3" fillId="0" borderId="5" xfId="0" applyNumberFormat="1" applyFont="1" applyBorder="1" applyAlignment="1">
      <alignment horizontal="justify" vertical="center" wrapText="1"/>
    </xf>
    <xf numFmtId="0" fontId="4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8" fontId="3" fillId="0" borderId="5" xfId="0" applyNumberFormat="1" applyFont="1" applyBorder="1" applyAlignment="1">
      <alignment horizontal="left" vertical="center" wrapText="1"/>
    </xf>
    <xf numFmtId="8" fontId="1" fillId="3" borderId="5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0" fillId="4" borderId="0" xfId="0" applyFill="1"/>
    <xf numFmtId="8" fontId="3" fillId="4" borderId="5" xfId="0" applyNumberFormat="1" applyFont="1" applyFill="1" applyBorder="1" applyAlignment="1">
      <alignment horizontal="justify" vertical="center" wrapText="1"/>
    </xf>
    <xf numFmtId="8" fontId="3" fillId="4" borderId="5" xfId="0" applyNumberFormat="1" applyFont="1" applyFill="1" applyBorder="1" applyAlignment="1">
      <alignment horizontal="left" vertical="center" wrapText="1"/>
    </xf>
    <xf numFmtId="8" fontId="1" fillId="4" borderId="5" xfId="0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3" borderId="7" xfId="0" applyFont="1" applyFill="1" applyBorder="1" applyAlignment="1">
      <alignment horizontal="right" vertical="center" wrapText="1"/>
    </xf>
    <xf numFmtId="0" fontId="1" fillId="3" borderId="8" xfId="0" applyFont="1" applyFill="1" applyBorder="1" applyAlignment="1">
      <alignment horizontal="right" vertical="center" wrapText="1"/>
    </xf>
    <xf numFmtId="0" fontId="1" fillId="3" borderId="2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3</xdr:col>
      <xdr:colOff>323850</xdr:colOff>
      <xdr:row>5</xdr:row>
      <xdr:rowOff>90487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A0D1D06B-1293-407A-9652-9AE412F5C377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6800" y="361950"/>
          <a:ext cx="2752725" cy="6334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3710B-A920-4DBD-88B0-CA81BC4129D5}">
  <dimension ref="B6:N23"/>
  <sheetViews>
    <sheetView tabSelected="1" workbookViewId="0">
      <selection activeCell="M20" sqref="M20"/>
    </sheetView>
  </sheetViews>
  <sheetFormatPr baseColWidth="10" defaultRowHeight="14.25" x14ac:dyDescent="0.2"/>
  <cols>
    <col min="3" max="3" width="14.296875" customWidth="1"/>
    <col min="8" max="8" width="11.69921875" customWidth="1"/>
  </cols>
  <sheetData>
    <row r="6" spans="2:14" x14ac:dyDescent="0.2">
      <c r="E6" s="14" t="s">
        <v>0</v>
      </c>
      <c r="F6" s="14"/>
      <c r="G6" s="14"/>
    </row>
    <row r="10" spans="2:14" ht="15" thickBot="1" x14ac:dyDescent="0.25"/>
    <row r="11" spans="2:14" ht="64.5" thickBot="1" x14ac:dyDescent="0.25">
      <c r="B11" s="1" t="s">
        <v>1</v>
      </c>
      <c r="C11" s="2" t="s">
        <v>2</v>
      </c>
      <c r="D11" s="3" t="s">
        <v>10</v>
      </c>
      <c r="E11" s="3" t="s">
        <v>3</v>
      </c>
      <c r="F11" s="13" t="s">
        <v>11</v>
      </c>
      <c r="G11" s="13" t="s">
        <v>12</v>
      </c>
      <c r="I11" s="1" t="s">
        <v>1</v>
      </c>
      <c r="J11" s="2" t="s">
        <v>2</v>
      </c>
      <c r="K11" s="3" t="s">
        <v>10</v>
      </c>
      <c r="L11" s="3" t="s">
        <v>3</v>
      </c>
      <c r="M11" s="13" t="s">
        <v>11</v>
      </c>
      <c r="N11" s="13" t="s">
        <v>12</v>
      </c>
    </row>
    <row r="12" spans="2:14" ht="43.5" thickBot="1" x14ac:dyDescent="0.25">
      <c r="B12" s="18">
        <v>1</v>
      </c>
      <c r="C12" s="4" t="s">
        <v>4</v>
      </c>
      <c r="D12" s="5">
        <v>105</v>
      </c>
      <c r="E12" s="6">
        <v>165</v>
      </c>
      <c r="F12" s="15"/>
      <c r="G12" s="7">
        <f>+F12*165</f>
        <v>0</v>
      </c>
      <c r="I12" s="12">
        <v>2</v>
      </c>
      <c r="J12" s="8" t="s">
        <v>8</v>
      </c>
      <c r="K12" s="5">
        <v>6502.39</v>
      </c>
      <c r="L12" s="6">
        <v>3</v>
      </c>
      <c r="M12" s="7"/>
      <c r="N12" s="7">
        <f>+L12*M12</f>
        <v>0</v>
      </c>
    </row>
    <row r="13" spans="2:14" ht="43.5" thickBot="1" x14ac:dyDescent="0.25">
      <c r="B13" s="19"/>
      <c r="C13" s="8" t="s">
        <v>5</v>
      </c>
      <c r="D13" s="5">
        <v>40</v>
      </c>
      <c r="E13" s="6">
        <v>165</v>
      </c>
      <c r="F13" s="15"/>
      <c r="G13" s="7">
        <f>+F13*165</f>
        <v>0</v>
      </c>
      <c r="I13" s="21" t="s">
        <v>9</v>
      </c>
      <c r="J13" s="22"/>
      <c r="K13" s="22"/>
      <c r="L13" s="23"/>
      <c r="M13" s="11"/>
      <c r="N13" s="11">
        <f>SUM(N12)</f>
        <v>0</v>
      </c>
    </row>
    <row r="14" spans="2:14" ht="45" thickBot="1" x14ac:dyDescent="0.25">
      <c r="B14" s="20"/>
      <c r="C14" s="9" t="s">
        <v>6</v>
      </c>
      <c r="D14" s="5">
        <v>300</v>
      </c>
      <c r="E14" s="6">
        <v>4</v>
      </c>
      <c r="F14" s="16"/>
      <c r="G14" s="10">
        <f>+E14*F14</f>
        <v>0</v>
      </c>
    </row>
    <row r="15" spans="2:14" ht="15" thickBot="1" x14ac:dyDescent="0.25">
      <c r="B15" s="21" t="s">
        <v>7</v>
      </c>
      <c r="C15" s="22"/>
      <c r="D15" s="22"/>
      <c r="E15" s="23"/>
      <c r="F15" s="17"/>
      <c r="G15" s="11">
        <f>SUM(G12:G14)</f>
        <v>0</v>
      </c>
    </row>
    <row r="22" spans="2:2" x14ac:dyDescent="0.2">
      <c r="B22" t="s">
        <v>13</v>
      </c>
    </row>
    <row r="23" spans="2:2" x14ac:dyDescent="0.2">
      <c r="B23" t="s">
        <v>14</v>
      </c>
    </row>
  </sheetData>
  <mergeCells count="3">
    <mergeCell ref="B12:B14"/>
    <mergeCell ref="B15:E15"/>
    <mergeCell ref="I13:L1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65017803-F168-4AC8-BD54-A8955B8DF9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C27D906-12E1-445C-8AB4-A14F26B49C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A41DD8-A6D2-43A1-A8A4-04A36D2F5EE3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Gutierrez Cuesta</dc:creator>
  <cp:lastModifiedBy>Beatriz Gutierrez Cuesta</cp:lastModifiedBy>
  <dcterms:created xsi:type="dcterms:W3CDTF">2025-06-11T11:22:24Z</dcterms:created>
  <dcterms:modified xsi:type="dcterms:W3CDTF">2025-06-11T11:34:46Z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