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ÓN 2025/_ABIERTOS 2025/PW-S-30427 - REFUERZO TRAUMA HOSPITAL/ANEXO DE OFERTA ECONOMICA/"/>
    </mc:Choice>
  </mc:AlternateContent>
  <xr:revisionPtr revIDLastSave="115" documentId="11_AD4D2F04E46CFB4ACB3E2018AD12EF7A683EDF18" xr6:coauthVersionLast="47" xr6:coauthVersionMax="47" xr10:uidLastSave="{BDCBE0B3-BA22-4945-B21C-07E5E1E51A64}"/>
  <bookViews>
    <workbookView minimized="1" xWindow="4725" yWindow="3840" windowWidth="21600" windowHeight="11295" xr2:uid="{00000000-000D-0000-FFFF-FFFF00000000}"/>
  </bookViews>
  <sheets>
    <sheet name="Anexo de 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1" l="1"/>
  <c r="E16" i="1"/>
  <c r="E17" i="1"/>
  <c r="F17" i="1" s="1"/>
  <c r="E13" i="1"/>
  <c r="E14" i="1"/>
  <c r="F14" i="1" s="1"/>
  <c r="E12" i="1"/>
  <c r="F15" i="1" l="1"/>
  <c r="F12" i="1"/>
  <c r="F18" i="1" l="1"/>
</calcChain>
</file>

<file path=xl/sharedStrings.xml><?xml version="1.0" encoding="utf-8"?>
<sst xmlns="http://schemas.openxmlformats.org/spreadsheetml/2006/main" count="20" uniqueCount="19">
  <si>
    <t>TIPO DE PRUEBA</t>
  </si>
  <si>
    <t>Nº DE MATERIAL SAP</t>
  </si>
  <si>
    <t xml:space="preserve">UNIDADES ESTIMADAS </t>
  </si>
  <si>
    <t>PRECIO UNITARIO MÁXIMO (SIN IVA)</t>
  </si>
  <si>
    <t xml:space="preserve">TOTAL </t>
  </si>
  <si>
    <t>1 día de consulta de traumatología semanal</t>
  </si>
  <si>
    <t>S2501TR0119</t>
  </si>
  <si>
    <t>2 días de cirugía semanales</t>
  </si>
  <si>
    <t>S2520TR0519</t>
  </si>
  <si>
    <r>
      <t xml:space="preserve">Guardia localizada según necesidad de lunes a jueves, no festivo, desde las 15h y hasta las 8h del día siguiente (17h). </t>
    </r>
    <r>
      <rPr>
        <sz val="9"/>
        <color theme="1"/>
        <rFont val="Ubuntu"/>
        <family val="2"/>
      </rPr>
      <t>14,22 euros</t>
    </r>
    <r>
      <rPr>
        <sz val="9"/>
        <color rgb="FF000000"/>
        <rFont val="Ubuntu"/>
        <family val="2"/>
      </rPr>
      <t>/h</t>
    </r>
  </si>
  <si>
    <t>S2520TR4319</t>
  </si>
  <si>
    <t>Jornadas anuales de refuerzo en consulta para cubrir necesidades por ausencia resto equipo</t>
  </si>
  <si>
    <t>S2501TR0120</t>
  </si>
  <si>
    <t>Jornadas anuales de refuerzo en el quirófano  para cubrir necesidades por ausencia resto equipo</t>
  </si>
  <si>
    <t>S2520TR0520</t>
  </si>
  <si>
    <t>Guardia localizada de fin de semana de viernes según necesidad o festivo a las 15h, hasta el lunes a las 8h (65h). 20,06 euros/h</t>
  </si>
  <si>
    <t>S2520TR4320</t>
  </si>
  <si>
    <t>EXPEDIENTE MM/2025/000083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</si>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</sst>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7" x14ac:knownFonts="1">
    <font>
      <sz val="11"/>
      <color theme="1"/>
      <name val="Calibri"/>
      <family val="2"/>
      <scheme val="minor"/>
    </font>
    <font>
      <b/>
      <sz val="9"/>
      <color rgb="FFFFFFFF"/>
      <name val="Ubuntu"/>
      <family val="2"/>
    </font>
    <font>
      <sz val="9"/>
      <color rgb="FF000000"/>
      <name val="Ubuntu"/>
      <family val="2"/>
    </font>
    <font>
      <sz val="9"/>
      <color theme="1"/>
      <name val="Ubuntu"/>
      <family val="2"/>
    </font>
    <font>
      <sz val="9"/>
      <color theme="1"/>
      <name val="Helvetica"/>
      <family val="2"/>
    </font>
    <font>
      <sz val="9"/>
      <color rgb="FF000000"/>
      <name val="Helvetica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9230B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8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8" fontId="5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6" fillId="3" borderId="1" xfId="0" applyFont="1" applyFill="1" applyBorder="1"/>
    <xf numFmtId="8" fontId="6" fillId="3" borderId="1" xfId="0" applyNumberFormat="1" applyFont="1" applyFill="1" applyBorder="1"/>
    <xf numFmtId="8" fontId="4" fillId="0" borderId="1" xfId="0" applyNumberFormat="1" applyFont="1" applyBorder="1" applyAlignment="1" applyProtection="1">
      <alignment horizontal="center" vertical="center" wrapText="1"/>
      <protection locked="0"/>
    </xf>
    <xf numFmtId="8" fontId="4" fillId="0" borderId="1" xfId="0" applyNumberFormat="1" applyFont="1" applyBorder="1" applyAlignment="1">
      <alignment horizontal="center" vertical="center" wrapText="1"/>
    </xf>
    <xf numFmtId="8" fontId="5" fillId="0" borderId="1" xfId="0" applyNumberFormat="1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114299</xdr:colOff>
      <xdr:row>3</xdr:row>
      <xdr:rowOff>19050</xdr:rowOff>
    </xdr:from>
    <xdr:to>
      <xdr:col>2</xdr:col>
      <xdr:colOff>285749</xdr:colOff>
      <xdr:row>7</xdr:row>
      <xdr:rowOff>127932</xdr:rowOff>
    </xdr:to>
    <xdr:pic>
      <xdr:nvPicPr>
        <xdr:cNvPr id="3" name="0 Imagen">
          <a:extLst>
            <a:ext uri="{FF2B5EF4-FFF2-40B4-BE49-F238E27FC236}">
              <a16:creationId xmlns:a16="http://schemas.microsoft.com/office/drawing/2014/main" id="{FABE0493-736B-D85F-82D7-9A453861D1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299" y="590550"/>
          <a:ext cx="2447925" cy="8708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8"/>
  <sheetViews>
    <sheetView tabSelected="1" topLeftCell="A9" workbookViewId="0">
      <selection activeCell="D12" sqref="D12:D15"/>
    </sheetView>
  </sheetViews>
  <sheetFormatPr baseColWidth="10" defaultColWidth="9.140625" defaultRowHeight="15" x14ac:dyDescent="0.25"/>
  <cols>
    <col min="1" max="1" width="19.7109375" customWidth="1"/>
    <col min="2" max="2" width="14.42578125" customWidth="1"/>
    <col min="3" max="3" width="11.85546875" customWidth="1"/>
    <col min="4" max="5" width="11" customWidth="1"/>
    <col min="6" max="6" width="12.85546875" customWidth="1"/>
  </cols>
  <sheetData>
    <row r="1" spans="1:6" x14ac:dyDescent="0.25">
      <c r="A1" s="14" t="s">
        <v>17</v>
      </c>
      <c r="B1" s="14"/>
      <c r="C1" s="14"/>
    </row>
    <row r="2" spans="1:6" x14ac:dyDescent="0.25">
      <c r="A2" s="14"/>
      <c r="B2" s="14"/>
      <c r="C2" s="14"/>
    </row>
    <row r="11" spans="1:6" ht="26.25" customHeight="1" x14ac:dyDescent="0.25">
      <c r="A11" s="8" t="s">
        <v>0</v>
      </c>
      <c r="B11" s="1" t="s">
        <v>1</v>
      </c>
      <c r="C11" s="8" t="s">
        <v>2</v>
      </c>
      <c r="D11" s="8" t="s">
        <v>3</v>
      </c>
      <c r="E11" s="1" t="s">
        <v>18</v>
      </c>
      <c r="F11" s="1" t="s">
        <v>4</v>
      </c>
    </row>
    <row r="12" spans="1:6" ht="39" customHeight="1" x14ac:dyDescent="0.25">
      <c r="A12" s="2" t="s">
        <v>5</v>
      </c>
      <c r="B12" s="3" t="s">
        <v>6</v>
      </c>
      <c r="C12" s="4">
        <v>48</v>
      </c>
      <c r="D12" s="11"/>
      <c r="E12" s="5">
        <f>C12*D12</f>
        <v>0</v>
      </c>
      <c r="F12" s="12">
        <f>E12+E13</f>
        <v>0</v>
      </c>
    </row>
    <row r="13" spans="1:6" ht="27" x14ac:dyDescent="0.25">
      <c r="A13" s="2" t="s">
        <v>7</v>
      </c>
      <c r="B13" s="3" t="s">
        <v>8</v>
      </c>
      <c r="C13" s="6">
        <v>96</v>
      </c>
      <c r="D13" s="11"/>
      <c r="E13" s="5">
        <f t="shared" ref="E13:E17" si="0">C13*D13</f>
        <v>0</v>
      </c>
      <c r="F13" s="12"/>
    </row>
    <row r="14" spans="1:6" ht="94.5" x14ac:dyDescent="0.25">
      <c r="A14" s="2" t="s">
        <v>9</v>
      </c>
      <c r="B14" s="3" t="s">
        <v>10</v>
      </c>
      <c r="C14" s="6">
        <v>48</v>
      </c>
      <c r="D14" s="11"/>
      <c r="E14" s="5">
        <f t="shared" si="0"/>
        <v>0</v>
      </c>
      <c r="F14" s="7">
        <f>E14</f>
        <v>0</v>
      </c>
    </row>
    <row r="15" spans="1:6" ht="74.25" customHeight="1" x14ac:dyDescent="0.25">
      <c r="A15" s="2" t="s">
        <v>11</v>
      </c>
      <c r="B15" s="3" t="s">
        <v>12</v>
      </c>
      <c r="C15" s="6">
        <v>8</v>
      </c>
      <c r="D15" s="11"/>
      <c r="E15" s="5">
        <f t="shared" si="0"/>
        <v>0</v>
      </c>
      <c r="F15" s="13">
        <f>E15+E16</f>
        <v>0</v>
      </c>
    </row>
    <row r="16" spans="1:6" ht="104.25" customHeight="1" x14ac:dyDescent="0.25">
      <c r="A16" s="2" t="s">
        <v>13</v>
      </c>
      <c r="B16" s="3" t="s">
        <v>14</v>
      </c>
      <c r="C16" s="6">
        <v>8</v>
      </c>
      <c r="D16" s="11"/>
      <c r="E16" s="5">
        <f t="shared" si="0"/>
        <v>0</v>
      </c>
      <c r="F16" s="13"/>
    </row>
    <row r="17" spans="1:6" ht="131.25" customHeight="1" x14ac:dyDescent="0.25">
      <c r="A17" s="2" t="s">
        <v>15</v>
      </c>
      <c r="B17" s="3" t="s">
        <v>16</v>
      </c>
      <c r="C17" s="6">
        <v>1</v>
      </c>
      <c r="D17" s="11"/>
      <c r="E17" s="5">
        <f t="shared" si="0"/>
        <v>0</v>
      </c>
      <c r="F17" s="5">
        <f>E17</f>
        <v>0</v>
      </c>
    </row>
    <row r="18" spans="1:6" x14ac:dyDescent="0.25">
      <c r="E18" s="9" t="s">
        <v>18</v>
      </c>
      <c r="F18" s="10">
        <f>F12+F14+F15+F17</f>
        <v>0</v>
      </c>
    </row>
  </sheetData>
  <sheetProtection algorithmName="SHA-512" hashValue="i3gRzJA6jf7pSLGlMogMCsY8Lsd5wp+Dv8g4EHyTmpv0ghf7MfjB9XbM6iINuX8bo/AxGQEvQ1/K0ETNtm4Lkw==" saltValue="ohQ1KdzApSHc3cw2/XFthg==" spinCount="100000" sheet="1" objects="1" scenarios="1" selectLockedCells="1"/>
  <mergeCells count="3">
    <mergeCell ref="F12:F13"/>
    <mergeCell ref="F15:F16"/>
    <mergeCell ref="A1:C2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1ba5d99e6eaa3ccaf98298cd46fbab0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9bd27f5fc3d9d88cebb043f4da61cf9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8E8AFF-F37E-4A7E-9DA7-17D1E1CDC26E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customXml/itemProps2.xml><?xml version="1.0" encoding="utf-8"?>
<ds:datastoreItem xmlns:ds="http://schemas.openxmlformats.org/officeDocument/2006/customXml" ds:itemID="{DFD86EBC-BA25-4722-8E67-1C1ED002F3F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4E498D7-83BC-43F5-A291-5BAC033407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de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Diez Perez</dc:creator>
  <cp:lastModifiedBy>Alejandro Diez Perez</cp:lastModifiedBy>
  <dcterms:created xsi:type="dcterms:W3CDTF">2015-06-05T18:19:34Z</dcterms:created>
  <dcterms:modified xsi:type="dcterms:W3CDTF">2025-06-04T09:57:09Z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