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67 - MESAS, LAVACUÑAS Y SIST INFORMÁTICO/ANEXO OFERTA ECONÓMICA/"/>
    </mc:Choice>
  </mc:AlternateContent>
  <xr:revisionPtr revIDLastSave="99" documentId="11_F25DC773A252ABDACC10482E695C41A65BDE58ED" xr6:coauthVersionLast="47" xr6:coauthVersionMax="47" xr10:uidLastSave="{8FEDA7D6-7A75-420E-A1DB-D03F469E279D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H19" i="1"/>
  <c r="I19" i="1" s="1"/>
  <c r="H20" i="1"/>
  <c r="H21" i="1"/>
  <c r="H22" i="1"/>
  <c r="H23" i="1"/>
  <c r="H24" i="1"/>
  <c r="H25" i="1"/>
  <c r="H26" i="1"/>
  <c r="I26" i="1" s="1"/>
  <c r="H27" i="1"/>
  <c r="H28" i="1"/>
  <c r="H29" i="1"/>
  <c r="H30" i="1"/>
  <c r="H31" i="1"/>
  <c r="H33" i="1"/>
  <c r="H35" i="1"/>
  <c r="H37" i="1"/>
  <c r="H39" i="1"/>
  <c r="H41" i="1"/>
  <c r="H43" i="1"/>
  <c r="H44" i="1"/>
  <c r="I44" i="1" s="1"/>
  <c r="H15" i="1"/>
  <c r="I20" i="1" l="1"/>
  <c r="I27" i="1"/>
  <c r="I22" i="1"/>
  <c r="I15" i="1"/>
  <c r="I45" i="1" l="1"/>
</calcChain>
</file>

<file path=xl/sharedStrings.xml><?xml version="1.0" encoding="utf-8"?>
<sst xmlns="http://schemas.openxmlformats.org/spreadsheetml/2006/main" count="61" uniqueCount="41">
  <si>
    <t>EXPEDIENTE</t>
  </si>
  <si>
    <t>OBJETO</t>
  </si>
  <si>
    <t>LOTE</t>
  </si>
  <si>
    <t>DESCRIPCION</t>
  </si>
  <si>
    <t>SUMINISTRO</t>
  </si>
  <si>
    <t>ZONA GEOGRAFICA DE NECESIDAD DELEGACIONES</t>
  </si>
  <si>
    <t>UNIDADES</t>
  </si>
  <si>
    <t>PRECIO UNITARIO SIN IVA</t>
  </si>
  <si>
    <t>IMPORTE TOTAL</t>
  </si>
  <si>
    <t>HOSPITAL MUTUA MONTAÑESA</t>
  </si>
  <si>
    <t>TOTAL</t>
  </si>
  <si>
    <t>SUMINISTRO DE MESAS DE UTILIDADES, LAVACUÑAS Y SISTEMA DE INFORMÁTICO DE GESTIÓN Y CONTROL DE ESTERILIZACIÓN, INSTALACIÓN, FORMACIÓN Y RETIRADA POR OBSOLESCENCIA, PARA MUTUA MONTAÑESA, MUTUA COLABORADORA CON LA SEGURIDAD SOCIAL Nº7.</t>
  </si>
  <si>
    <t>PBL LOTE</t>
  </si>
  <si>
    <t>TABURETES</t>
  </si>
  <si>
    <t>TABURETES CON RUEDAS</t>
  </si>
  <si>
    <t>DELEGACIÓN CÁCERES</t>
  </si>
  <si>
    <t>TABURETES CON RUEDAS Y RESPALDO</t>
  </si>
  <si>
    <t>CAMILLAS DE REANIMACIÓN</t>
  </si>
  <si>
    <t xml:space="preserve">CARROS DE CURAS </t>
  </si>
  <si>
    <t>CARRO DE CURAS</t>
  </si>
  <si>
    <t>CARRO DE CURAS CON BALA OXÍGENO</t>
  </si>
  <si>
    <t>MESAS DE UTILIDADES</t>
  </si>
  <si>
    <t>DELEGACIÓN CASTRO URDIALES</t>
  </si>
  <si>
    <t>MESAS DE MAYO</t>
  </si>
  <si>
    <t xml:space="preserve">CARRO DE UTILIDADES </t>
  </si>
  <si>
    <t>TERMODESINFECTADORA LAVACUÑAS</t>
  </si>
  <si>
    <t>SISTEMA INFORMÁTICO DE GESTIÓN Y CONTROL DE ESTERILIZACIÓN</t>
  </si>
  <si>
    <t>SOFTWARE UNIDAD DE ESTERILIZACIÓN Y BLOQUE QUIRÚRGICO</t>
  </si>
  <si>
    <t>SERVICIOS, ASESORAMIENTO Y MANTENIMIENTO PRIMER AÑO</t>
  </si>
  <si>
    <t>ADQUSICIÓN HARDWARE: IMPRESORA Y 2 LECTORES</t>
  </si>
  <si>
    <t>SERVICIO MANTENIMIENTO HARDWARE SEGUNDO AÑO</t>
  </si>
  <si>
    <t>CONSUMIBLES SISTEMA INFORMATICO. KIT TRAZABILIDAD PARA ESTERILIZACIÓN</t>
  </si>
  <si>
    <t>KIT TRAZABILIDAD CON CONTROL DE PASO VAPOR</t>
  </si>
  <si>
    <t>KIT ADHESIVO MATRICULACIÓN CAJAS</t>
  </si>
  <si>
    <t>PLACAS ACERO INOXIDABLE. MATRICULACIÓN CAJAS</t>
  </si>
  <si>
    <t>PLACAS COLORES PARA CESTAS DE LAVADO</t>
  </si>
  <si>
    <t>COLGADORES PARA ADHESIÓN DE ETIQUETAS  (Rollo 500 uds)</t>
  </si>
  <si>
    <t>SERVICIO ANUAL DE MANTENIMIENTO SEGUNDO AÑO</t>
  </si>
  <si>
    <t>TORNIQUETE ELÉCTRICO DIGITAL</t>
  </si>
  <si>
    <t>2 años</t>
  </si>
  <si>
    <t>MM/2025/000167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</si>
</sst>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b/>
      <sz val="10"/>
      <color theme="0"/>
      <name val="Ubuntu"/>
      <family val="2"/>
    </font>
    <font>
      <sz val="11"/>
      <color theme="1"/>
      <name val="Ubuntu"/>
      <family val="2"/>
    </font>
    <font>
      <i/>
      <sz val="11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/>
    <xf numFmtId="6" fontId="0" fillId="0" borderId="0" xfId="0" applyNumberFormat="1"/>
    <xf numFmtId="8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6" fontId="5" fillId="0" borderId="4" xfId="0" applyNumberFormat="1" applyFont="1" applyBorder="1" applyAlignment="1">
      <alignment horizontal="center" vertical="center"/>
    </xf>
    <xf numFmtId="44" fontId="4" fillId="4" borderId="19" xfId="0" applyNumberFormat="1" applyFont="1" applyFill="1" applyBorder="1" applyAlignment="1">
      <alignment horizontal="center" vertical="center" wrapText="1"/>
    </xf>
    <xf numFmtId="164" fontId="4" fillId="4" borderId="20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6" fontId="5" fillId="0" borderId="13" xfId="0" applyNumberFormat="1" applyFont="1" applyBorder="1" applyAlignment="1">
      <alignment horizontal="center" vertical="center"/>
    </xf>
    <xf numFmtId="6" fontId="5" fillId="0" borderId="15" xfId="0" applyNumberFormat="1" applyFont="1" applyBorder="1" applyAlignment="1">
      <alignment horizontal="center" vertical="center"/>
    </xf>
    <xf numFmtId="6" fontId="5" fillId="0" borderId="1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3" fontId="5" fillId="3" borderId="5" xfId="0" applyNumberFormat="1" applyFont="1" applyFill="1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3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3" fontId="5" fillId="3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76200</xdr:rowOff>
    </xdr:from>
    <xdr:to>
      <xdr:col>3</xdr:col>
      <xdr:colOff>401955</xdr:colOff>
      <xdr:row>6</xdr:row>
      <xdr:rowOff>133351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D58D31-A7B4-48FB-93C0-DE0658DBFC5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" y="76200"/>
          <a:ext cx="3259455" cy="11544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5"/>
  <sheetViews>
    <sheetView tabSelected="1" zoomScale="80" workbookViewId="0">
      <selection activeCell="G30" sqref="G30"/>
    </sheetView>
  </sheetViews>
  <sheetFormatPr baseColWidth="10" defaultColWidth="57.88671875" defaultRowHeight="14.4" x14ac:dyDescent="0.3"/>
  <cols>
    <col min="1" max="1" width="6.33203125" customWidth="1"/>
    <col min="2" max="2" width="13.21875" customWidth="1"/>
    <col min="3" max="3" width="28.88671875" style="3" bestFit="1" customWidth="1"/>
    <col min="4" max="4" width="47.33203125" customWidth="1"/>
    <col min="5" max="5" width="45.109375" customWidth="1"/>
    <col min="6" max="6" width="12.33203125" bestFit="1" customWidth="1"/>
    <col min="7" max="7" width="23.6640625" customWidth="1"/>
    <col min="8" max="8" width="18.109375" style="4" bestFit="1" customWidth="1"/>
    <col min="9" max="9" width="11.33203125" customWidth="1"/>
    <col min="10" max="10" width="7" bestFit="1" customWidth="1"/>
    <col min="11" max="11" width="8.33203125" customWidth="1"/>
    <col min="12" max="12" width="10.33203125" customWidth="1"/>
    <col min="13" max="13" width="8.6640625" customWidth="1"/>
  </cols>
  <sheetData>
    <row r="1" spans="2:11" x14ac:dyDescent="0.3">
      <c r="B1" s="40"/>
      <c r="C1" s="40"/>
      <c r="D1" s="40"/>
      <c r="E1" s="1"/>
    </row>
    <row r="2" spans="2:11" x14ac:dyDescent="0.3">
      <c r="B2" s="40"/>
      <c r="C2" s="40"/>
      <c r="D2" s="40"/>
      <c r="E2" s="1"/>
    </row>
    <row r="3" spans="2:11" x14ac:dyDescent="0.3">
      <c r="B3" s="40"/>
      <c r="C3" s="40"/>
      <c r="D3" s="40"/>
      <c r="E3" s="1"/>
    </row>
    <row r="4" spans="2:11" x14ac:dyDescent="0.3">
      <c r="B4" s="40"/>
      <c r="C4" s="40"/>
      <c r="D4" s="40"/>
      <c r="E4" s="1"/>
    </row>
    <row r="5" spans="2:11" x14ac:dyDescent="0.3">
      <c r="B5" s="40"/>
      <c r="C5" s="40"/>
      <c r="D5" s="40"/>
      <c r="E5" s="1"/>
    </row>
    <row r="6" spans="2:11" x14ac:dyDescent="0.3">
      <c r="B6" s="40"/>
      <c r="C6" s="40"/>
      <c r="D6" s="40"/>
      <c r="E6" s="1"/>
    </row>
    <row r="7" spans="2:11" x14ac:dyDescent="0.3">
      <c r="B7" s="40"/>
      <c r="C7" s="40"/>
      <c r="D7" s="40"/>
      <c r="E7" s="1"/>
    </row>
    <row r="8" spans="2:11" x14ac:dyDescent="0.3">
      <c r="B8" s="1"/>
      <c r="C8" s="1"/>
      <c r="D8" s="1"/>
      <c r="E8" s="1"/>
    </row>
    <row r="9" spans="2:11" x14ac:dyDescent="0.3">
      <c r="B9" s="2" t="s">
        <v>0</v>
      </c>
      <c r="C9" s="42" t="s">
        <v>40</v>
      </c>
      <c r="D9" s="42"/>
      <c r="E9" s="1"/>
    </row>
    <row r="10" spans="2:11" ht="57.6" customHeight="1" x14ac:dyDescent="0.3">
      <c r="B10" s="2" t="s">
        <v>1</v>
      </c>
      <c r="C10" s="41" t="s">
        <v>11</v>
      </c>
      <c r="D10" s="41"/>
      <c r="E10" s="1"/>
    </row>
    <row r="13" spans="2:11" ht="15" thickBot="1" x14ac:dyDescent="0.35"/>
    <row r="14" spans="2:11" ht="27" thickBot="1" x14ac:dyDescent="0.35">
      <c r="B14" s="14" t="s">
        <v>2</v>
      </c>
      <c r="C14" s="14" t="s">
        <v>3</v>
      </c>
      <c r="D14" s="14" t="s">
        <v>4</v>
      </c>
      <c r="E14" s="14" t="s">
        <v>5</v>
      </c>
      <c r="F14" s="14" t="s">
        <v>6</v>
      </c>
      <c r="G14" s="14" t="s">
        <v>7</v>
      </c>
      <c r="H14" s="15" t="s">
        <v>8</v>
      </c>
      <c r="I14" s="15" t="s">
        <v>12</v>
      </c>
    </row>
    <row r="15" spans="2:11" x14ac:dyDescent="0.3">
      <c r="B15" s="31">
        <v>1</v>
      </c>
      <c r="C15" s="34" t="s">
        <v>13</v>
      </c>
      <c r="D15" s="34" t="s">
        <v>14</v>
      </c>
      <c r="E15" s="16" t="s">
        <v>9</v>
      </c>
      <c r="F15" s="16">
        <v>2</v>
      </c>
      <c r="G15" s="43"/>
      <c r="H15" s="17">
        <f>G15*F15</f>
        <v>0</v>
      </c>
      <c r="I15" s="37">
        <f>SUM(H15:H18)</f>
        <v>0</v>
      </c>
      <c r="J15" s="5"/>
      <c r="K15" s="6"/>
    </row>
    <row r="16" spans="2:11" x14ac:dyDescent="0.3">
      <c r="B16" s="32"/>
      <c r="C16" s="35"/>
      <c r="D16" s="30"/>
      <c r="E16" s="7" t="s">
        <v>15</v>
      </c>
      <c r="F16" s="7">
        <v>4</v>
      </c>
      <c r="G16" s="44"/>
      <c r="H16" s="11">
        <f t="shared" ref="H16:H44" si="0">G16*F16</f>
        <v>0</v>
      </c>
      <c r="I16" s="38"/>
      <c r="J16" s="5"/>
      <c r="K16" s="6"/>
    </row>
    <row r="17" spans="2:11" x14ac:dyDescent="0.3">
      <c r="B17" s="32"/>
      <c r="C17" s="35"/>
      <c r="D17" s="29" t="s">
        <v>16</v>
      </c>
      <c r="E17" s="7" t="s">
        <v>9</v>
      </c>
      <c r="F17" s="7">
        <v>1</v>
      </c>
      <c r="G17" s="44"/>
      <c r="H17" s="11">
        <f t="shared" si="0"/>
        <v>0</v>
      </c>
      <c r="I17" s="38"/>
      <c r="J17" s="5"/>
      <c r="K17" s="6"/>
    </row>
    <row r="18" spans="2:11" ht="15" thickBot="1" x14ac:dyDescent="0.35">
      <c r="B18" s="33"/>
      <c r="C18" s="36"/>
      <c r="D18" s="36"/>
      <c r="E18" s="19" t="s">
        <v>15</v>
      </c>
      <c r="F18" s="19">
        <v>1</v>
      </c>
      <c r="G18" s="45"/>
      <c r="H18" s="20">
        <f t="shared" si="0"/>
        <v>0</v>
      </c>
      <c r="I18" s="39"/>
      <c r="J18" s="5"/>
      <c r="K18" s="6"/>
    </row>
    <row r="19" spans="2:11" ht="15" thickBot="1" x14ac:dyDescent="0.35">
      <c r="B19" s="21">
        <v>2</v>
      </c>
      <c r="C19" s="22" t="s">
        <v>17</v>
      </c>
      <c r="D19" s="22" t="s">
        <v>17</v>
      </c>
      <c r="E19" s="22" t="s">
        <v>9</v>
      </c>
      <c r="F19" s="22">
        <v>3</v>
      </c>
      <c r="G19" s="46"/>
      <c r="H19" s="23">
        <f t="shared" si="0"/>
        <v>0</v>
      </c>
      <c r="I19" s="24">
        <f>H19</f>
        <v>0</v>
      </c>
      <c r="J19" s="5"/>
      <c r="K19" s="6"/>
    </row>
    <row r="20" spans="2:11" x14ac:dyDescent="0.3">
      <c r="B20" s="31">
        <v>3</v>
      </c>
      <c r="C20" s="34" t="s">
        <v>18</v>
      </c>
      <c r="D20" s="16" t="s">
        <v>19</v>
      </c>
      <c r="E20" s="16" t="s">
        <v>9</v>
      </c>
      <c r="F20" s="16">
        <v>1</v>
      </c>
      <c r="G20" s="47"/>
      <c r="H20" s="17">
        <f t="shared" si="0"/>
        <v>0</v>
      </c>
      <c r="I20" s="37">
        <f>SUM(H20:H21)</f>
        <v>0</v>
      </c>
      <c r="J20" s="5"/>
      <c r="K20" s="6"/>
    </row>
    <row r="21" spans="2:11" ht="15" thickBot="1" x14ac:dyDescent="0.35">
      <c r="B21" s="33"/>
      <c r="C21" s="36"/>
      <c r="D21" s="19" t="s">
        <v>20</v>
      </c>
      <c r="E21" s="19" t="s">
        <v>9</v>
      </c>
      <c r="F21" s="19">
        <v>1</v>
      </c>
      <c r="G21" s="48"/>
      <c r="H21" s="20">
        <f t="shared" si="0"/>
        <v>0</v>
      </c>
      <c r="I21" s="39"/>
      <c r="J21" s="5"/>
      <c r="K21" s="6"/>
    </row>
    <row r="22" spans="2:11" x14ac:dyDescent="0.3">
      <c r="B22" s="31">
        <v>4</v>
      </c>
      <c r="C22" s="34" t="s">
        <v>21</v>
      </c>
      <c r="D22" s="34" t="s">
        <v>21</v>
      </c>
      <c r="E22" s="16" t="s">
        <v>9</v>
      </c>
      <c r="F22" s="16">
        <v>2</v>
      </c>
      <c r="G22" s="47"/>
      <c r="H22" s="17">
        <f t="shared" si="0"/>
        <v>0</v>
      </c>
      <c r="I22" s="37">
        <f>SUM(H22:H25)</f>
        <v>0</v>
      </c>
      <c r="J22" s="5"/>
      <c r="K22" s="6"/>
    </row>
    <row r="23" spans="2:11" x14ac:dyDescent="0.3">
      <c r="B23" s="32"/>
      <c r="C23" s="35"/>
      <c r="D23" s="30"/>
      <c r="E23" s="7" t="s">
        <v>22</v>
      </c>
      <c r="F23" s="7">
        <v>1</v>
      </c>
      <c r="G23" s="49"/>
      <c r="H23" s="11">
        <f t="shared" si="0"/>
        <v>0</v>
      </c>
      <c r="I23" s="38"/>
      <c r="J23" s="5"/>
      <c r="K23" s="6"/>
    </row>
    <row r="24" spans="2:11" x14ac:dyDescent="0.3">
      <c r="B24" s="32"/>
      <c r="C24" s="35"/>
      <c r="D24" s="7" t="s">
        <v>23</v>
      </c>
      <c r="E24" s="7" t="s">
        <v>9</v>
      </c>
      <c r="F24" s="7">
        <v>2</v>
      </c>
      <c r="G24" s="49"/>
      <c r="H24" s="11">
        <f t="shared" si="0"/>
        <v>0</v>
      </c>
      <c r="I24" s="38"/>
      <c r="J24" s="5"/>
      <c r="K24" s="6"/>
    </row>
    <row r="25" spans="2:11" ht="15" thickBot="1" x14ac:dyDescent="0.35">
      <c r="B25" s="33"/>
      <c r="C25" s="36"/>
      <c r="D25" s="19" t="s">
        <v>24</v>
      </c>
      <c r="E25" s="19" t="s">
        <v>22</v>
      </c>
      <c r="F25" s="19">
        <v>1</v>
      </c>
      <c r="G25" s="48"/>
      <c r="H25" s="20">
        <f t="shared" si="0"/>
        <v>0</v>
      </c>
      <c r="I25" s="39"/>
      <c r="J25" s="5"/>
      <c r="K25" s="6"/>
    </row>
    <row r="26" spans="2:11" ht="27" thickBot="1" x14ac:dyDescent="0.35">
      <c r="B26" s="21">
        <v>5</v>
      </c>
      <c r="C26" s="22" t="s">
        <v>25</v>
      </c>
      <c r="D26" s="22" t="s">
        <v>25</v>
      </c>
      <c r="E26" s="22" t="s">
        <v>9</v>
      </c>
      <c r="F26" s="22">
        <v>1</v>
      </c>
      <c r="G26" s="46"/>
      <c r="H26" s="23">
        <f t="shared" si="0"/>
        <v>0</v>
      </c>
      <c r="I26" s="24">
        <f>H26</f>
        <v>0</v>
      </c>
    </row>
    <row r="27" spans="2:11" ht="26.4" x14ac:dyDescent="0.3">
      <c r="B27" s="31">
        <v>6</v>
      </c>
      <c r="C27" s="34" t="s">
        <v>26</v>
      </c>
      <c r="D27" s="16" t="s">
        <v>27</v>
      </c>
      <c r="E27" s="34" t="s">
        <v>9</v>
      </c>
      <c r="F27" s="16">
        <v>1</v>
      </c>
      <c r="G27" s="43"/>
      <c r="H27" s="17">
        <f t="shared" si="0"/>
        <v>0</v>
      </c>
      <c r="I27" s="37">
        <f>SUM(H27:H43)</f>
        <v>0</v>
      </c>
    </row>
    <row r="28" spans="2:11" ht="26.4" x14ac:dyDescent="0.3">
      <c r="B28" s="32"/>
      <c r="C28" s="35"/>
      <c r="D28" s="7" t="s">
        <v>28</v>
      </c>
      <c r="E28" s="35"/>
      <c r="F28" s="7">
        <v>1</v>
      </c>
      <c r="G28" s="49"/>
      <c r="H28" s="11">
        <f t="shared" si="0"/>
        <v>0</v>
      </c>
      <c r="I28" s="38"/>
    </row>
    <row r="29" spans="2:11" ht="26.4" x14ac:dyDescent="0.3">
      <c r="B29" s="32"/>
      <c r="C29" s="35"/>
      <c r="D29" s="8" t="s">
        <v>29</v>
      </c>
      <c r="E29" s="35"/>
      <c r="F29" s="7">
        <v>1</v>
      </c>
      <c r="G29" s="49"/>
      <c r="H29" s="11">
        <f t="shared" si="0"/>
        <v>0</v>
      </c>
      <c r="I29" s="38"/>
    </row>
    <row r="30" spans="2:11" ht="26.4" x14ac:dyDescent="0.3">
      <c r="B30" s="32"/>
      <c r="C30" s="35"/>
      <c r="D30" s="8" t="s">
        <v>30</v>
      </c>
      <c r="E30" s="35"/>
      <c r="F30" s="7">
        <v>1</v>
      </c>
      <c r="G30" s="49"/>
      <c r="H30" s="11">
        <f t="shared" si="0"/>
        <v>0</v>
      </c>
      <c r="I30" s="38"/>
    </row>
    <row r="31" spans="2:11" ht="26.4" customHeight="1" x14ac:dyDescent="0.3">
      <c r="B31" s="32"/>
      <c r="C31" s="35"/>
      <c r="D31" s="29" t="s">
        <v>31</v>
      </c>
      <c r="E31" s="35"/>
      <c r="F31" s="12">
        <v>20000</v>
      </c>
      <c r="G31" s="50"/>
      <c r="H31" s="27">
        <f t="shared" si="0"/>
        <v>0</v>
      </c>
      <c r="I31" s="38"/>
    </row>
    <row r="32" spans="2:11" x14ac:dyDescent="0.3">
      <c r="B32" s="32"/>
      <c r="C32" s="35"/>
      <c r="D32" s="30"/>
      <c r="E32" s="35"/>
      <c r="F32" s="13" t="s">
        <v>39</v>
      </c>
      <c r="G32" s="51"/>
      <c r="H32" s="28"/>
      <c r="I32" s="38"/>
    </row>
    <row r="33" spans="2:9" ht="26.4" customHeight="1" x14ac:dyDescent="0.3">
      <c r="B33" s="32"/>
      <c r="C33" s="35"/>
      <c r="D33" s="29" t="s">
        <v>32</v>
      </c>
      <c r="E33" s="35"/>
      <c r="F33" s="12">
        <v>20000</v>
      </c>
      <c r="G33" s="50"/>
      <c r="H33" s="27">
        <f t="shared" si="0"/>
        <v>0</v>
      </c>
      <c r="I33" s="38"/>
    </row>
    <row r="34" spans="2:9" x14ac:dyDescent="0.3">
      <c r="B34" s="32"/>
      <c r="C34" s="35"/>
      <c r="D34" s="30"/>
      <c r="E34" s="35"/>
      <c r="F34" s="13" t="s">
        <v>39</v>
      </c>
      <c r="G34" s="51"/>
      <c r="H34" s="28"/>
      <c r="I34" s="38"/>
    </row>
    <row r="35" spans="2:9" x14ac:dyDescent="0.3">
      <c r="B35" s="32"/>
      <c r="C35" s="35"/>
      <c r="D35" s="29" t="s">
        <v>33</v>
      </c>
      <c r="E35" s="35"/>
      <c r="F35" s="7">
        <v>4</v>
      </c>
      <c r="G35" s="50"/>
      <c r="H35" s="27">
        <f t="shared" si="0"/>
        <v>0</v>
      </c>
      <c r="I35" s="38"/>
    </row>
    <row r="36" spans="2:9" x14ac:dyDescent="0.3">
      <c r="B36" s="32"/>
      <c r="C36" s="35"/>
      <c r="D36" s="30"/>
      <c r="E36" s="35"/>
      <c r="F36" s="13" t="s">
        <v>39</v>
      </c>
      <c r="G36" s="51"/>
      <c r="H36" s="28"/>
      <c r="I36" s="38"/>
    </row>
    <row r="37" spans="2:9" ht="26.4" customHeight="1" x14ac:dyDescent="0.3">
      <c r="B37" s="32"/>
      <c r="C37" s="35"/>
      <c r="D37" s="29" t="s">
        <v>34</v>
      </c>
      <c r="E37" s="35"/>
      <c r="F37" s="7">
        <v>1000</v>
      </c>
      <c r="G37" s="50"/>
      <c r="H37" s="27">
        <f t="shared" si="0"/>
        <v>0</v>
      </c>
      <c r="I37" s="38"/>
    </row>
    <row r="38" spans="2:9" x14ac:dyDescent="0.3">
      <c r="B38" s="32"/>
      <c r="C38" s="35"/>
      <c r="D38" s="30"/>
      <c r="E38" s="35"/>
      <c r="F38" s="13" t="s">
        <v>39</v>
      </c>
      <c r="G38" s="51"/>
      <c r="H38" s="28"/>
      <c r="I38" s="38"/>
    </row>
    <row r="39" spans="2:9" x14ac:dyDescent="0.3">
      <c r="B39" s="32"/>
      <c r="C39" s="35"/>
      <c r="D39" s="29" t="s">
        <v>35</v>
      </c>
      <c r="E39" s="35"/>
      <c r="F39" s="7">
        <v>500</v>
      </c>
      <c r="G39" s="50"/>
      <c r="H39" s="27">
        <f t="shared" si="0"/>
        <v>0</v>
      </c>
      <c r="I39" s="38"/>
    </row>
    <row r="40" spans="2:9" x14ac:dyDescent="0.3">
      <c r="B40" s="32"/>
      <c r="C40" s="35"/>
      <c r="D40" s="30"/>
      <c r="E40" s="35"/>
      <c r="F40" s="13" t="s">
        <v>39</v>
      </c>
      <c r="G40" s="51"/>
      <c r="H40" s="28"/>
      <c r="I40" s="38"/>
    </row>
    <row r="41" spans="2:9" ht="26.4" customHeight="1" x14ac:dyDescent="0.3">
      <c r="B41" s="32"/>
      <c r="C41" s="35"/>
      <c r="D41" s="29" t="s">
        <v>36</v>
      </c>
      <c r="E41" s="35"/>
      <c r="F41" s="7">
        <v>80</v>
      </c>
      <c r="G41" s="50"/>
      <c r="H41" s="27">
        <f t="shared" si="0"/>
        <v>0</v>
      </c>
      <c r="I41" s="38"/>
    </row>
    <row r="42" spans="2:9" x14ac:dyDescent="0.3">
      <c r="B42" s="32"/>
      <c r="C42" s="35"/>
      <c r="D42" s="30"/>
      <c r="E42" s="35"/>
      <c r="F42" s="13" t="s">
        <v>39</v>
      </c>
      <c r="G42" s="51"/>
      <c r="H42" s="28"/>
      <c r="I42" s="38"/>
    </row>
    <row r="43" spans="2:9" ht="27" thickBot="1" x14ac:dyDescent="0.35">
      <c r="B43" s="33"/>
      <c r="C43" s="36"/>
      <c r="D43" s="18" t="s">
        <v>37</v>
      </c>
      <c r="E43" s="36"/>
      <c r="F43" s="19">
        <v>1</v>
      </c>
      <c r="G43" s="48"/>
      <c r="H43" s="20">
        <f t="shared" si="0"/>
        <v>0</v>
      </c>
      <c r="I43" s="39"/>
    </row>
    <row r="44" spans="2:9" ht="27" thickBot="1" x14ac:dyDescent="0.35">
      <c r="B44" s="21">
        <v>7</v>
      </c>
      <c r="C44" s="22" t="s">
        <v>38</v>
      </c>
      <c r="D44" s="22" t="s">
        <v>38</v>
      </c>
      <c r="E44" s="22" t="s">
        <v>9</v>
      </c>
      <c r="F44" s="22">
        <v>1</v>
      </c>
      <c r="G44" s="52"/>
      <c r="H44" s="23">
        <f t="shared" si="0"/>
        <v>0</v>
      </c>
      <c r="I44" s="24">
        <f>H44</f>
        <v>0</v>
      </c>
    </row>
    <row r="45" spans="2:9" ht="15" thickBot="1" x14ac:dyDescent="0.35">
      <c r="B45" s="9"/>
      <c r="C45" s="10"/>
      <c r="D45" s="10"/>
      <c r="E45" s="10"/>
      <c r="F45" s="10"/>
      <c r="G45" s="25" t="s">
        <v>10</v>
      </c>
      <c r="H45" s="26"/>
      <c r="I45" s="26">
        <f>SUM(I15:I44)</f>
        <v>0</v>
      </c>
    </row>
  </sheetData>
  <sheetProtection sheet="1" objects="1" scenarios="1" selectLockedCells="1"/>
  <mergeCells count="37">
    <mergeCell ref="B22:B25"/>
    <mergeCell ref="C22:C25"/>
    <mergeCell ref="D22:D23"/>
    <mergeCell ref="I22:I25"/>
    <mergeCell ref="B1:D7"/>
    <mergeCell ref="C9:D9"/>
    <mergeCell ref="C10:D10"/>
    <mergeCell ref="B15:B18"/>
    <mergeCell ref="C15:C18"/>
    <mergeCell ref="D15:D16"/>
    <mergeCell ref="I15:I18"/>
    <mergeCell ref="D17:D18"/>
    <mergeCell ref="B20:B21"/>
    <mergeCell ref="C20:C21"/>
    <mergeCell ref="I20:I21"/>
    <mergeCell ref="B27:B43"/>
    <mergeCell ref="C27:C43"/>
    <mergeCell ref="E27:E43"/>
    <mergeCell ref="I27:I43"/>
    <mergeCell ref="D31:D32"/>
    <mergeCell ref="D33:D34"/>
    <mergeCell ref="D35:D36"/>
    <mergeCell ref="D37:D38"/>
    <mergeCell ref="D39:D40"/>
    <mergeCell ref="H41:H42"/>
    <mergeCell ref="D41:D42"/>
    <mergeCell ref="G31:G32"/>
    <mergeCell ref="G33:G34"/>
    <mergeCell ref="G35:G36"/>
    <mergeCell ref="G37:G38"/>
    <mergeCell ref="G39:G40"/>
    <mergeCell ref="G41:G42"/>
    <mergeCell ref="H31:H32"/>
    <mergeCell ref="H33:H34"/>
    <mergeCell ref="H35:H36"/>
    <mergeCell ref="H37:H38"/>
    <mergeCell ref="H39:H4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2EE729-168E-481B-A136-A6C293CF7FF7}"/>
</file>

<file path=customXml/itemProps2.xml><?xml version="1.0" encoding="utf-8"?>
<ds:datastoreItem xmlns:ds="http://schemas.openxmlformats.org/officeDocument/2006/customXml" ds:itemID="{9F9D917C-668F-471D-A615-EF09D80FD03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0DDE9A7C-C8B3-43D2-AA7C-7055C2D1BE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2025-11-21T08:31:53Z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