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TRANSPORTE NO SANITARIO VIGO/"/>
    </mc:Choice>
  </mc:AlternateContent>
  <xr:revisionPtr revIDLastSave="308" documentId="8_{F3502E07-8510-4CAD-80BD-FE0AD1FFFD6A}" xr6:coauthVersionLast="47" xr6:coauthVersionMax="47" xr10:uidLastSave="{D05DE981-8C7C-4CAE-858A-BCD913C2010D}"/>
  <bookViews>
    <workbookView xWindow="-120" yWindow="-120" windowWidth="29040" windowHeight="15720" xr2:uid="{87F0D14F-12D9-4598-B331-CF49A4F3296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I3" i="1"/>
  <c r="K3" i="1" s="1"/>
  <c r="G8" i="1" s="1"/>
  <c r="H3" i="1"/>
  <c r="J3" i="1" s="1"/>
  <c r="F3" i="1"/>
  <c r="C7" i="1" l="1"/>
  <c r="G6" i="1" l="1"/>
  <c r="G7" i="1" l="1"/>
</calcChain>
</file>

<file path=xl/sharedStrings.xml><?xml version="1.0" encoding="utf-8"?>
<sst xmlns="http://schemas.openxmlformats.org/spreadsheetml/2006/main" count="17" uniqueCount="16">
  <si>
    <t>TRAYECTOS PROVINCIALES PROVINCIALES</t>
  </si>
  <si>
    <t>TRAYECTOS INTERPROVINCIALES</t>
  </si>
  <si>
    <t>TRAYECTOS AL AÑO</t>
  </si>
  <si>
    <t>KM AL AÑO (SOLO SE ABONAN LOS KILOMETROS DE IDA POR CADA TRAYECTO, 600 KM DE MEDIA/TRAYECTO)</t>
  </si>
  <si>
    <t>IMPORTES TOTAL SIN IVA de kilometraje</t>
  </si>
  <si>
    <t>IMPORTE FIJO AUTOPISTA CON IVA</t>
  </si>
  <si>
    <t>TOTAL CON IVA</t>
  </si>
  <si>
    <t>IVA</t>
  </si>
  <si>
    <t>importe fijo por viaje (coste autopista) MAXIMO 40 €</t>
  </si>
  <si>
    <t>OFERTA 1 AÑO SIN IVA</t>
  </si>
  <si>
    <t>OFERTA 1 AÑO CON IVA</t>
  </si>
  <si>
    <t>€/km SIN IVA MAXIMO 0,96 €</t>
  </si>
  <si>
    <t>IMPORTE FIJO AUTOPISTA SIN IVA</t>
  </si>
  <si>
    <t>IMPORTES TOTAL CON IVA de kilometraje</t>
  </si>
  <si>
    <t>OFERTA TOTAL SIN IVA</t>
  </si>
  <si>
    <t>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</si>
</sst>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1"/>
      <color theme="1"/>
      <name val="Aptos Narrow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4" fillId="0" borderId="0" xfId="0" applyFont="1"/>
    <xf numFmtId="0" fontId="4" fillId="0" borderId="1" xfId="0" applyFont="1" applyBorder="1"/>
    <xf numFmtId="4" fontId="4" fillId="0" borderId="1" xfId="0" applyNumberFormat="1" applyFont="1" applyBorder="1"/>
    <xf numFmtId="44" fontId="4" fillId="0" borderId="1" xfId="0" applyNumberFormat="1" applyFont="1" applyBorder="1"/>
    <xf numFmtId="0" fontId="3" fillId="3" borderId="1" xfId="0" applyFont="1" applyFill="1" applyBorder="1"/>
    <xf numFmtId="44" fontId="3" fillId="3" borderId="1" xfId="0" applyNumberFormat="1" applyFont="1" applyFill="1" applyBorder="1"/>
    <xf numFmtId="4" fontId="4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0" fillId="0" borderId="2" xfId="0" applyBorder="1"/>
    <xf numFmtId="4" fontId="4" fillId="0" borderId="1" xfId="0" applyNumberFormat="1" applyFont="1" applyFill="1" applyBorder="1" applyAlignment="1">
      <alignment wrapText="1"/>
    </xf>
    <xf numFmtId="44" fontId="0" fillId="0" borderId="1" xfId="0" applyNumberFormat="1" applyBorder="1"/>
    <xf numFmtId="44" fontId="4" fillId="2" borderId="1" xfId="1" applyFont="1" applyFill="1" applyBorder="1" applyProtection="1">
      <protection locked="0"/>
    </xf>
  </cellXfs>
  <cellStyles count="6">
    <cellStyle name="Moneda" xfId="1" builtinId="4"/>
    <cellStyle name="Moneda 2" xfId="5" xr:uid="{1E7802FC-031D-486F-822B-D8B5EE8A0516}"/>
    <cellStyle name="Moneda 3" xfId="3" xr:uid="{EAB83C75-F01D-4B1B-AEAD-DD1CDC2A4836}"/>
    <cellStyle name="Normal" xfId="0" builtinId="0"/>
    <cellStyle name="Normal 2" xfId="4" xr:uid="{43D79870-D903-4446-9D7F-693AF26079A6}"/>
    <cellStyle name="Normal 3" xfId="2" xr:uid="{DA329BB8-B655-41BF-B029-C87FC08DA1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35015-8590-4CDB-9899-A2807D439C25}">
  <dimension ref="B1:K8"/>
  <sheetViews>
    <sheetView tabSelected="1" zoomScale="80" zoomScaleNormal="80" workbookViewId="0">
      <selection activeCell="C3" sqref="C3"/>
    </sheetView>
  </sheetViews>
  <sheetFormatPr baseColWidth="10" defaultRowHeight="14.25" x14ac:dyDescent="0.2"/>
  <cols>
    <col min="2" max="2" width="34.19921875" customWidth="1"/>
    <col min="3" max="3" width="15.796875" customWidth="1"/>
    <col min="4" max="4" width="17.59765625" customWidth="1"/>
    <col min="5" max="5" width="16.796875" customWidth="1"/>
    <col min="6" max="6" width="30.3984375" customWidth="1"/>
    <col min="7" max="7" width="14.59765625" customWidth="1"/>
    <col min="8" max="8" width="13.5" customWidth="1"/>
    <col min="9" max="10" width="11.796875" bestFit="1" customWidth="1"/>
    <col min="11" max="11" width="13.796875" customWidth="1"/>
    <col min="12" max="12" width="12.69921875" customWidth="1"/>
  </cols>
  <sheetData>
    <row r="1" spans="2:11" ht="15" x14ac:dyDescent="0.25">
      <c r="B1" s="10" t="s">
        <v>15</v>
      </c>
      <c r="C1" s="10"/>
      <c r="D1" s="10"/>
      <c r="E1" s="9"/>
      <c r="F1" s="11"/>
    </row>
    <row r="2" spans="2:11" ht="42.75" x14ac:dyDescent="0.25">
      <c r="B2" s="2"/>
      <c r="C2" s="8" t="s">
        <v>8</v>
      </c>
      <c r="D2" s="8" t="s">
        <v>11</v>
      </c>
      <c r="F2" s="7" t="s">
        <v>4</v>
      </c>
      <c r="G2" s="7" t="s">
        <v>13</v>
      </c>
      <c r="H2" s="12" t="s">
        <v>12</v>
      </c>
      <c r="I2" s="12" t="s">
        <v>5</v>
      </c>
      <c r="J2" s="12" t="s">
        <v>14</v>
      </c>
      <c r="K2" s="12" t="s">
        <v>6</v>
      </c>
    </row>
    <row r="3" spans="2:11" ht="15" x14ac:dyDescent="0.25">
      <c r="B3" s="2" t="s">
        <v>1</v>
      </c>
      <c r="C3" s="14"/>
      <c r="D3" s="14"/>
      <c r="F3" s="4">
        <f>(D3*C7)</f>
        <v>0</v>
      </c>
      <c r="G3" s="9">
        <f>((D3*1.1)*C7)</f>
        <v>0</v>
      </c>
      <c r="H3" s="9">
        <f>+(C3*D7)</f>
        <v>0</v>
      </c>
      <c r="I3" s="9">
        <f>+((C3*1.1)*D7)</f>
        <v>0</v>
      </c>
      <c r="J3" s="13">
        <f>F3+H3</f>
        <v>0</v>
      </c>
      <c r="K3" s="13">
        <f>+G3+I3</f>
        <v>0</v>
      </c>
    </row>
    <row r="4" spans="2:11" ht="15" x14ac:dyDescent="0.25">
      <c r="B4" s="1"/>
      <c r="C4" s="1"/>
      <c r="D4" s="1"/>
      <c r="E4" s="1"/>
      <c r="F4" s="1"/>
    </row>
    <row r="5" spans="2:11" ht="15" x14ac:dyDescent="0.25">
      <c r="B5" s="1"/>
      <c r="C5" s="1"/>
      <c r="D5" s="1"/>
      <c r="E5" s="1"/>
    </row>
    <row r="6" spans="2:11" ht="85.5" x14ac:dyDescent="0.25">
      <c r="B6" s="8" t="s">
        <v>0</v>
      </c>
      <c r="C6" s="7" t="s">
        <v>3</v>
      </c>
      <c r="D6" s="3" t="s">
        <v>2</v>
      </c>
      <c r="E6" s="1"/>
      <c r="F6" s="5" t="s">
        <v>9</v>
      </c>
      <c r="G6" s="6">
        <f>J3</f>
        <v>0</v>
      </c>
    </row>
    <row r="7" spans="2:11" ht="15" x14ac:dyDescent="0.25">
      <c r="B7" s="8" t="s">
        <v>1</v>
      </c>
      <c r="C7" s="2">
        <f>750*D7</f>
        <v>18750</v>
      </c>
      <c r="D7" s="2">
        <v>25</v>
      </c>
      <c r="E7" s="1"/>
      <c r="F7" s="5" t="s">
        <v>7</v>
      </c>
      <c r="G7" s="6">
        <f>G8-G6</f>
        <v>0</v>
      </c>
    </row>
    <row r="8" spans="2:11" ht="15" x14ac:dyDescent="0.25">
      <c r="F8" s="5" t="s">
        <v>10</v>
      </c>
      <c r="G8" s="6">
        <f>K3</f>
        <v>0</v>
      </c>
    </row>
  </sheetData>
  <sheetProtection algorithmName="SHA-512" hashValue="RpLqrEacJQkUjuuYWBp8jLINQpI8GXgmSxUibJtPXwe3qMMtnFY9NpmsTFQUJdAgoacOdBoI7Vwku2L0bZ807w==" saltValue="m2FWOSvZ+cAt2JOQ31vxKA==" spinCount="100000" sheet="1" objects="1" scenarios="1" selectLockedCells="1"/>
  <mergeCells count="1">
    <mergeCell ref="B1:D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d9b448df9501912d08016a4d84033148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974e3bf89ba1b9b5ef7fbe97affed1e1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7147E1-E5A3-4BBB-8A52-05ED424F9454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AB213B19-8345-4442-A833-CC9BD147A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C8D639-9FCB-4CF1-A7D1-8755554BE8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2025-09-12T09:23:16Z</dcterms:created>
  <dcterms:modified xsi:type="dcterms:W3CDTF">2025-11-10T17:29:54Z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