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160 suministro de diverso equipamiento tecnológico HW y SW básico/"/>
    </mc:Choice>
  </mc:AlternateContent>
  <xr:revisionPtr revIDLastSave="90" documentId="8_{3BFC1E3A-F0AC-4AB3-8784-E7F6ABCE5B46}" xr6:coauthVersionLast="47" xr6:coauthVersionMax="47" xr10:uidLastSave="{0F3B4B5B-BF8D-4238-85FD-E925FF50559A}"/>
  <bookViews>
    <workbookView xWindow="-120" yWindow="-120" windowWidth="29040" windowHeight="15720" xr2:uid="{0C3B2CBF-9C43-4B8F-B1F8-76AC37BB52B0}"/>
  </bookViews>
  <sheets>
    <sheet name="LOTE 1" sheetId="1" r:id="rId1"/>
    <sheet name="LOTE 2" sheetId="2" r:id="rId2"/>
    <sheet name="LOTE 3" sheetId="3" r:id="rId3"/>
    <sheet name="LOTE 4" sheetId="4" r:id="rId4"/>
    <sheet name="LOTE 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  <c r="I7" i="1"/>
  <c r="I6" i="1"/>
  <c r="I9" i="3"/>
  <c r="I8" i="3"/>
  <c r="I7" i="3"/>
  <c r="I6" i="3"/>
  <c r="I5" i="3"/>
  <c r="I4" i="3"/>
  <c r="I5" i="4"/>
  <c r="I4" i="4"/>
  <c r="I6" i="5"/>
  <c r="I5" i="5"/>
  <c r="I4" i="5"/>
  <c r="I4" i="2"/>
  <c r="I5" i="2" s="1"/>
  <c r="I4" i="1"/>
  <c r="F6" i="5"/>
  <c r="F9" i="3"/>
  <c r="F7" i="1"/>
</calcChain>
</file>

<file path=xl/sharedStrings.xml><?xml version="1.0" encoding="utf-8"?>
<sst xmlns="http://schemas.openxmlformats.org/spreadsheetml/2006/main" count="85" uniqueCount="34">
  <si>
    <t>LOTE</t>
  </si>
  <si>
    <t>SERVICIO</t>
  </si>
  <si>
    <t>PRECIO UNITARIO MÁXIMO (SIN IVA)</t>
  </si>
  <si>
    <t>CANTIDAD ESTIMADA</t>
  </si>
  <si>
    <t>IMPORTE</t>
  </si>
  <si>
    <t>Portátil básico</t>
  </si>
  <si>
    <t>Portátil avanzado</t>
  </si>
  <si>
    <t>PC Equipo Especial SFF</t>
  </si>
  <si>
    <t>TOTAL LOTE 1</t>
  </si>
  <si>
    <t>Monitor 24”</t>
  </si>
  <si>
    <t>TOTAL LOTE 2</t>
  </si>
  <si>
    <t>Barra TEAMS basica</t>
  </si>
  <si>
    <t>Barra TEAMS avanzada+dongle</t>
  </si>
  <si>
    <t>Carro</t>
  </si>
  <si>
    <t>TV 43</t>
  </si>
  <si>
    <t>Altavoz de Sobremesa</t>
  </si>
  <si>
    <t>TOTAL LOTE 3</t>
  </si>
  <si>
    <t xml:space="preserve">SQL Server 2 vcore </t>
  </si>
  <si>
    <t>TOTAL LOTE 4</t>
  </si>
  <si>
    <t>Atril QR</t>
  </si>
  <si>
    <t>Tablet 10,5" Win 11 PRO</t>
  </si>
  <si>
    <t>TOTAL LOTE 5</t>
  </si>
  <si>
    <t>PRECIO UNITARIO MÁXIMO  (SIN IVA)</t>
  </si>
  <si>
    <t>PRECIO UNITARIO MÁXIMO OFERTADO(SIN IVA)</t>
  </si>
  <si>
    <t>SUMINISTRO</t>
  </si>
  <si>
    <t>IMPORTE TOTAL A INDICAR EN PIXELWARE</t>
  </si>
  <si>
    <t>IMPORTE TOTAL SIN IVA</t>
  </si>
  <si>
    <t>IMPORTE TOTAL A INDICAR EN PIXELWARE C1.1</t>
  </si>
  <si>
    <t>IMPORTE TOTAL A INDICAR EN PIXELWARE C1.2</t>
  </si>
  <si>
    <t>IMPORTE TOTAL A INDICAR EN PIXELWARE C1.3</t>
  </si>
  <si>
    <t>IMPORTE TOTAL A INDICAR EN PIXELWARE C1.4</t>
  </si>
  <si>
    <t>IMPORTE TOTAL A INDICAR EN PIXELWARE C1.5</t>
  </si>
  <si>
    <t>IMPORTE TOTAL OFERTADO LOTE 3</t>
  </si>
  <si>
    <t>IMPORTE TOTAL OFERTADO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</si>
</sst>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9" x14ac:knownFonts="1">
    <font>
      <sz val="11"/>
      <color theme="1"/>
      <name val="Verdana"/>
      <family val="2"/>
    </font>
    <font>
      <sz val="11"/>
      <color theme="1"/>
      <name val="Arial"/>
      <family val="2"/>
    </font>
    <font>
      <b/>
      <sz val="10"/>
      <color rgb="FF00000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1"/>
      <color rgb="FF000000"/>
      <name val="Calibri"/>
      <family val="2"/>
    </font>
    <font>
      <b/>
      <sz val="11"/>
      <color theme="1"/>
      <name val="Verdana"/>
      <family val="2"/>
    </font>
    <font>
      <sz val="8"/>
      <name val="Verdana"/>
      <family val="2"/>
    </font>
    <font>
      <b/>
      <sz val="9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8CC63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/>
    </xf>
    <xf numFmtId="8" fontId="5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 wrapText="1"/>
    </xf>
    <xf numFmtId="8" fontId="1" fillId="0" borderId="5" xfId="0" applyNumberFormat="1" applyFont="1" applyBorder="1" applyAlignment="1">
      <alignment horizontal="right" vertical="center" wrapText="1"/>
    </xf>
    <xf numFmtId="8" fontId="4" fillId="0" borderId="5" xfId="0" applyNumberFormat="1" applyFont="1" applyBorder="1" applyAlignment="1">
      <alignment horizontal="right" vertical="center" wrapText="1"/>
    </xf>
    <xf numFmtId="8" fontId="2" fillId="3" borderId="5" xfId="0" applyNumberFormat="1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center" vertical="center" wrapText="1"/>
    </xf>
    <xf numFmtId="8" fontId="2" fillId="4" borderId="1" xfId="0" applyNumberFormat="1" applyFont="1" applyFill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right" vertical="center" wrapText="1"/>
    </xf>
    <xf numFmtId="0" fontId="2" fillId="3" borderId="8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right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6" fillId="4" borderId="0" xfId="0" applyFont="1" applyFill="1" applyAlignment="1">
      <alignment wrapText="1"/>
    </xf>
    <xf numFmtId="8" fontId="5" fillId="0" borderId="5" xfId="0" applyNumberFormat="1" applyFont="1" applyBorder="1" applyAlignment="1" applyProtection="1">
      <alignment horizontal="right" vertical="center" wrapText="1"/>
      <protection locked="0"/>
    </xf>
    <xf numFmtId="0" fontId="8" fillId="4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8564E-E2DD-4BB9-B9D7-495C80440D8B}">
  <dimension ref="B2:J19"/>
  <sheetViews>
    <sheetView tabSelected="1" workbookViewId="0">
      <selection activeCell="G4" sqref="G4"/>
    </sheetView>
  </sheetViews>
  <sheetFormatPr baseColWidth="10" defaultRowHeight="14.25" x14ac:dyDescent="0.2"/>
  <cols>
    <col min="7" max="7" width="18.69921875" customWidth="1"/>
    <col min="8" max="8" width="18.59765625" customWidth="1"/>
    <col min="10" max="10" width="23.796875" customWidth="1"/>
  </cols>
  <sheetData>
    <row r="2" spans="2:10" ht="15" thickBot="1" x14ac:dyDescent="0.25"/>
    <row r="3" spans="2:10" ht="51.75" thickBot="1" x14ac:dyDescent="0.25">
      <c r="B3" s="1" t="s">
        <v>0</v>
      </c>
      <c r="C3" s="2" t="s">
        <v>1</v>
      </c>
      <c r="D3" s="3" t="s">
        <v>22</v>
      </c>
      <c r="E3" s="3" t="s">
        <v>3</v>
      </c>
      <c r="F3" s="2" t="s">
        <v>4</v>
      </c>
      <c r="G3" s="13" t="s">
        <v>23</v>
      </c>
      <c r="H3" s="13" t="s">
        <v>3</v>
      </c>
      <c r="I3" s="14" t="s">
        <v>26</v>
      </c>
    </row>
    <row r="4" spans="2:10" ht="29.25" customHeight="1" thickBot="1" x14ac:dyDescent="0.25">
      <c r="B4" s="16">
        <v>1</v>
      </c>
      <c r="C4" s="4" t="s">
        <v>5</v>
      </c>
      <c r="D4" s="5">
        <v>826.45</v>
      </c>
      <c r="E4" s="6">
        <v>5</v>
      </c>
      <c r="F4" s="10">
        <v>4132.2299999999996</v>
      </c>
      <c r="G4" s="27"/>
      <c r="H4" s="6">
        <v>5</v>
      </c>
      <c r="I4" s="10">
        <f>+G4*H4</f>
        <v>0</v>
      </c>
      <c r="J4" s="28" t="s">
        <v>27</v>
      </c>
    </row>
    <row r="5" spans="2:10" ht="26.25" thickBot="1" x14ac:dyDescent="0.25">
      <c r="B5" s="17"/>
      <c r="C5" s="4" t="s">
        <v>6</v>
      </c>
      <c r="D5" s="5">
        <v>909.09</v>
      </c>
      <c r="E5" s="6">
        <v>10</v>
      </c>
      <c r="F5" s="10">
        <v>9090.91</v>
      </c>
      <c r="G5" s="27"/>
      <c r="H5" s="6">
        <v>10</v>
      </c>
      <c r="I5" s="10">
        <f>+G5*H5</f>
        <v>0</v>
      </c>
      <c r="J5" s="28" t="s">
        <v>28</v>
      </c>
    </row>
    <row r="6" spans="2:10" ht="26.25" thickBot="1" x14ac:dyDescent="0.25">
      <c r="B6" s="18"/>
      <c r="C6" s="4" t="s">
        <v>7</v>
      </c>
      <c r="D6" s="5">
        <v>785.12</v>
      </c>
      <c r="E6" s="6">
        <v>10</v>
      </c>
      <c r="F6" s="10">
        <v>7851.24</v>
      </c>
      <c r="G6" s="27"/>
      <c r="H6" s="6">
        <v>10</v>
      </c>
      <c r="I6" s="10">
        <f>+G6*H6</f>
        <v>0</v>
      </c>
      <c r="J6" s="28" t="s">
        <v>29</v>
      </c>
    </row>
    <row r="7" spans="2:10" ht="15" customHeight="1" thickBot="1" x14ac:dyDescent="0.25">
      <c r="B7" s="19" t="s">
        <v>8</v>
      </c>
      <c r="C7" s="20"/>
      <c r="D7" s="20"/>
      <c r="E7" s="21"/>
      <c r="F7" s="12">
        <f>SUM(F4:F6)</f>
        <v>21074.379999999997</v>
      </c>
      <c r="G7" s="22" t="s">
        <v>33</v>
      </c>
      <c r="H7" s="23"/>
      <c r="I7" s="15">
        <f>SUM(I4:I6)</f>
        <v>0</v>
      </c>
    </row>
    <row r="15" spans="2:10" ht="15" thickBot="1" x14ac:dyDescent="0.25"/>
    <row r="16" spans="2:10" ht="15" thickBot="1" x14ac:dyDescent="0.25">
      <c r="C16" s="2" t="s">
        <v>1</v>
      </c>
      <c r="D16" s="2" t="s">
        <v>4</v>
      </c>
    </row>
    <row r="17" spans="3:4" ht="15" thickBot="1" x14ac:dyDescent="0.25">
      <c r="C17" s="4" t="s">
        <v>5</v>
      </c>
      <c r="D17" s="10">
        <v>4132.2299999999996</v>
      </c>
    </row>
    <row r="18" spans="3:4" ht="26.25" thickBot="1" x14ac:dyDescent="0.25">
      <c r="C18" s="4" t="s">
        <v>6</v>
      </c>
      <c r="D18" s="10">
        <v>9090.91</v>
      </c>
    </row>
    <row r="19" spans="3:4" ht="26.25" thickBot="1" x14ac:dyDescent="0.25">
      <c r="C19" s="4" t="s">
        <v>7</v>
      </c>
      <c r="D19" s="10">
        <v>7851.24</v>
      </c>
    </row>
  </sheetData>
  <sheetProtection algorithmName="SHA-512" hashValue="gX/oRsfhoPrF3OIOpUvk94x/aFFz2wg3lbBvOp7OqP5V7XWJ9aTBGSSjN2qePlmuS+u/A8gkI0Ldz3hDRkapyw==" saltValue="9OpwjJB9xr6KbIjmGR7/7g==" spinCount="100000" sheet="1" objects="1" scenarios="1" selectLockedCells="1"/>
  <mergeCells count="3">
    <mergeCell ref="B4:B6"/>
    <mergeCell ref="B7:E7"/>
    <mergeCell ref="G7:H7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B5BA6-C854-4D80-A68F-4D4131D33828}">
  <dimension ref="B2:J5"/>
  <sheetViews>
    <sheetView workbookViewId="0">
      <selection activeCell="G4" sqref="G4"/>
    </sheetView>
  </sheetViews>
  <sheetFormatPr baseColWidth="10" defaultRowHeight="14.25" x14ac:dyDescent="0.2"/>
  <cols>
    <col min="7" max="7" width="14.59765625" customWidth="1"/>
  </cols>
  <sheetData>
    <row r="2" spans="2:10" ht="15" thickBot="1" x14ac:dyDescent="0.25"/>
    <row r="3" spans="2:10" ht="64.5" thickBot="1" x14ac:dyDescent="0.25">
      <c r="B3" s="1" t="s">
        <v>0</v>
      </c>
      <c r="C3" s="2" t="s">
        <v>1</v>
      </c>
      <c r="D3" s="3" t="s">
        <v>2</v>
      </c>
      <c r="E3" s="3" t="s">
        <v>3</v>
      </c>
      <c r="F3" s="2" t="s">
        <v>4</v>
      </c>
      <c r="G3" s="13" t="s">
        <v>23</v>
      </c>
      <c r="H3" s="13" t="s">
        <v>3</v>
      </c>
      <c r="I3" s="14" t="s">
        <v>26</v>
      </c>
    </row>
    <row r="4" spans="2:10" ht="36" customHeight="1" thickBot="1" x14ac:dyDescent="0.25">
      <c r="B4" s="9">
        <v>2</v>
      </c>
      <c r="C4" s="7" t="s">
        <v>9</v>
      </c>
      <c r="D4" s="5">
        <v>115.7</v>
      </c>
      <c r="E4" s="8">
        <v>30</v>
      </c>
      <c r="F4" s="10">
        <v>3471.07</v>
      </c>
      <c r="G4" s="27"/>
      <c r="H4" s="8">
        <v>30</v>
      </c>
      <c r="I4" s="10">
        <f>+G4*H4</f>
        <v>0</v>
      </c>
    </row>
    <row r="5" spans="2:10" ht="57.75" thickBot="1" x14ac:dyDescent="0.25">
      <c r="B5" s="19" t="s">
        <v>10</v>
      </c>
      <c r="C5" s="20"/>
      <c r="D5" s="20"/>
      <c r="E5" s="21"/>
      <c r="F5" s="12">
        <v>3471.07</v>
      </c>
      <c r="G5" s="22" t="s">
        <v>10</v>
      </c>
      <c r="H5" s="23"/>
      <c r="I5" s="15">
        <f>SUM(I4)</f>
        <v>0</v>
      </c>
      <c r="J5" s="26" t="s">
        <v>25</v>
      </c>
    </row>
  </sheetData>
  <sheetProtection algorithmName="SHA-512" hashValue="rYjxnw2vcGojmTnxJu2ec5TOzf1z/Doa8Iz4o/NejohQ5Us8AgN8h6n1Cz3/ttjkJxFX4ZbJJwc7nATxKInZ5Q==" saltValue="qSllrJUUSJJVZSB/FJQmRQ==" spinCount="100000" sheet="1" objects="1" scenarios="1" selectLockedCells="1"/>
  <mergeCells count="2">
    <mergeCell ref="B5:E5"/>
    <mergeCell ref="G5:H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6F2F3-E9C7-47BA-AB6A-A1F0412106DF}">
  <dimension ref="B2:J22"/>
  <sheetViews>
    <sheetView workbookViewId="0">
      <selection activeCell="G4" sqref="G4"/>
    </sheetView>
  </sheetViews>
  <sheetFormatPr baseColWidth="10" defaultRowHeight="14.25" x14ac:dyDescent="0.2"/>
  <cols>
    <col min="7" max="7" width="17.59765625" customWidth="1"/>
    <col min="9" max="9" width="17.796875" customWidth="1"/>
  </cols>
  <sheetData>
    <row r="2" spans="2:10" ht="15" thickBot="1" x14ac:dyDescent="0.25"/>
    <row r="3" spans="2:10" ht="64.5" thickBot="1" x14ac:dyDescent="0.25">
      <c r="B3" s="1" t="s">
        <v>0</v>
      </c>
      <c r="C3" s="2" t="s">
        <v>1</v>
      </c>
      <c r="D3" s="3" t="s">
        <v>2</v>
      </c>
      <c r="E3" s="3" t="s">
        <v>3</v>
      </c>
      <c r="F3" s="2" t="s">
        <v>4</v>
      </c>
      <c r="G3" s="13" t="s">
        <v>23</v>
      </c>
      <c r="H3" s="13" t="s">
        <v>3</v>
      </c>
      <c r="I3" s="14" t="s">
        <v>26</v>
      </c>
    </row>
    <row r="4" spans="2:10" ht="57.75" thickBot="1" x14ac:dyDescent="0.25">
      <c r="B4" s="16">
        <v>3</v>
      </c>
      <c r="C4" s="7" t="s">
        <v>11</v>
      </c>
      <c r="D4" s="10">
        <v>909.09</v>
      </c>
      <c r="E4" s="8">
        <v>10</v>
      </c>
      <c r="F4" s="10">
        <v>9090.91</v>
      </c>
      <c r="G4" s="27"/>
      <c r="H4" s="6">
        <v>10</v>
      </c>
      <c r="I4" s="10">
        <f>+G4*10</f>
        <v>0</v>
      </c>
      <c r="J4" s="28" t="s">
        <v>27</v>
      </c>
    </row>
    <row r="5" spans="2:10" ht="57.75" thickBot="1" x14ac:dyDescent="0.25">
      <c r="B5" s="17"/>
      <c r="C5" s="7" t="s">
        <v>12</v>
      </c>
      <c r="D5" s="10">
        <v>1652.89</v>
      </c>
      <c r="E5" s="8">
        <v>3</v>
      </c>
      <c r="F5" s="10">
        <v>4958.68</v>
      </c>
      <c r="G5" s="27"/>
      <c r="H5" s="6">
        <v>3</v>
      </c>
      <c r="I5" s="10">
        <f>+G5*3</f>
        <v>0</v>
      </c>
      <c r="J5" s="28" t="s">
        <v>28</v>
      </c>
    </row>
    <row r="6" spans="2:10" ht="57.75" thickBot="1" x14ac:dyDescent="0.25">
      <c r="B6" s="17"/>
      <c r="C6" s="7" t="s">
        <v>13</v>
      </c>
      <c r="D6" s="10">
        <v>371.9</v>
      </c>
      <c r="E6" s="8">
        <v>1</v>
      </c>
      <c r="F6" s="10">
        <v>371.9</v>
      </c>
      <c r="G6" s="27"/>
      <c r="H6" s="6">
        <v>1</v>
      </c>
      <c r="I6" s="10">
        <f>+G6*1</f>
        <v>0</v>
      </c>
      <c r="J6" s="28" t="s">
        <v>29</v>
      </c>
    </row>
    <row r="7" spans="2:10" ht="57.75" thickBot="1" x14ac:dyDescent="0.25">
      <c r="B7" s="17"/>
      <c r="C7" s="7" t="s">
        <v>14</v>
      </c>
      <c r="D7" s="10">
        <v>743.8</v>
      </c>
      <c r="E7" s="8">
        <v>3</v>
      </c>
      <c r="F7" s="10">
        <v>2231.4</v>
      </c>
      <c r="G7" s="27"/>
      <c r="H7" s="6">
        <v>3</v>
      </c>
      <c r="I7" s="10">
        <f>+G7*3</f>
        <v>0</v>
      </c>
      <c r="J7" s="28" t="s">
        <v>30</v>
      </c>
    </row>
    <row r="8" spans="2:10" ht="57.75" thickBot="1" x14ac:dyDescent="0.25">
      <c r="B8" s="18"/>
      <c r="C8" s="7" t="s">
        <v>15</v>
      </c>
      <c r="D8" s="10">
        <v>66.12</v>
      </c>
      <c r="E8" s="8">
        <v>15</v>
      </c>
      <c r="F8" s="10">
        <v>991.74</v>
      </c>
      <c r="G8" s="27"/>
      <c r="H8" s="6">
        <v>15</v>
      </c>
      <c r="I8" s="10">
        <f>+G8*H8</f>
        <v>0</v>
      </c>
      <c r="J8" s="28" t="s">
        <v>31</v>
      </c>
    </row>
    <row r="9" spans="2:10" ht="15" thickBot="1" x14ac:dyDescent="0.25">
      <c r="B9" s="19" t="s">
        <v>16</v>
      </c>
      <c r="C9" s="20"/>
      <c r="D9" s="20"/>
      <c r="E9" s="21"/>
      <c r="F9" s="12">
        <f>SUM(F4:F8)</f>
        <v>17644.63</v>
      </c>
      <c r="G9" s="22" t="s">
        <v>32</v>
      </c>
      <c r="H9" s="23"/>
      <c r="I9" s="15">
        <f>SUM(I4:I8)</f>
        <v>0</v>
      </c>
    </row>
    <row r="16" spans="2:10" ht="15" thickBot="1" x14ac:dyDescent="0.25"/>
    <row r="17" spans="4:5" ht="15" thickBot="1" x14ac:dyDescent="0.25">
      <c r="D17" s="2" t="s">
        <v>24</v>
      </c>
      <c r="E17" s="2" t="s">
        <v>4</v>
      </c>
    </row>
    <row r="18" spans="4:5" ht="29.25" thickBot="1" x14ac:dyDescent="0.25">
      <c r="D18" s="7" t="s">
        <v>11</v>
      </c>
      <c r="E18" s="10">
        <v>9090.91</v>
      </c>
    </row>
    <row r="19" spans="4:5" ht="43.5" thickBot="1" x14ac:dyDescent="0.25">
      <c r="D19" s="7" t="s">
        <v>12</v>
      </c>
      <c r="E19" s="10">
        <v>4958.68</v>
      </c>
    </row>
    <row r="20" spans="4:5" ht="15" thickBot="1" x14ac:dyDescent="0.25">
      <c r="D20" s="7" t="s">
        <v>13</v>
      </c>
      <c r="E20" s="10">
        <v>371.9</v>
      </c>
    </row>
    <row r="21" spans="4:5" ht="15" thickBot="1" x14ac:dyDescent="0.25">
      <c r="D21" s="7" t="s">
        <v>14</v>
      </c>
      <c r="E21" s="10">
        <v>2231.4</v>
      </c>
    </row>
    <row r="22" spans="4:5" ht="29.25" thickBot="1" x14ac:dyDescent="0.25">
      <c r="D22" s="7" t="s">
        <v>15</v>
      </c>
      <c r="E22" s="10">
        <v>991.74</v>
      </c>
    </row>
  </sheetData>
  <sheetProtection algorithmName="SHA-512" hashValue="7xcpajbGjSV74fdNEo+5lG5zBdHy/pGeJJOOPPo9jlYTeyafT47f6464HVk8kRgxQ4bd5qpdPAWEfGE3yVcLCw==" saltValue="MDHTx9uMeBT8njwLiWU6Sg==" spinCount="100000" sheet="1" objects="1" scenarios="1" selectLockedCells="1"/>
  <mergeCells count="3">
    <mergeCell ref="B4:B8"/>
    <mergeCell ref="B9:E9"/>
    <mergeCell ref="G9:H9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458D0-AD3E-4B77-9E46-62D92EB8985A}">
  <dimension ref="B2:J5"/>
  <sheetViews>
    <sheetView workbookViewId="0">
      <selection activeCell="G4" sqref="G4"/>
    </sheetView>
  </sheetViews>
  <sheetFormatPr baseColWidth="10" defaultRowHeight="14.25" x14ac:dyDescent="0.2"/>
  <cols>
    <col min="7" max="7" width="14.3984375" customWidth="1"/>
    <col min="9" max="9" width="14.8984375" customWidth="1"/>
  </cols>
  <sheetData>
    <row r="2" spans="2:10" ht="15" thickBot="1" x14ac:dyDescent="0.25"/>
    <row r="3" spans="2:10" ht="64.5" thickBot="1" x14ac:dyDescent="0.25">
      <c r="B3" s="1" t="s">
        <v>0</v>
      </c>
      <c r="C3" s="2" t="s">
        <v>1</v>
      </c>
      <c r="D3" s="3" t="s">
        <v>2</v>
      </c>
      <c r="E3" s="3" t="s">
        <v>3</v>
      </c>
      <c r="F3" s="2" t="s">
        <v>4</v>
      </c>
      <c r="G3" s="13" t="s">
        <v>23</v>
      </c>
      <c r="H3" s="13" t="s">
        <v>3</v>
      </c>
      <c r="I3" s="14" t="s">
        <v>26</v>
      </c>
    </row>
    <row r="4" spans="2:10" ht="29.25" thickBot="1" x14ac:dyDescent="0.25">
      <c r="B4" s="9">
        <v>4</v>
      </c>
      <c r="C4" s="7" t="s">
        <v>17</v>
      </c>
      <c r="D4" s="11">
        <v>4132.2299999999996</v>
      </c>
      <c r="E4" s="6">
        <v>2</v>
      </c>
      <c r="F4" s="11">
        <v>8264.4599999999991</v>
      </c>
      <c r="G4" s="27"/>
      <c r="H4" s="8">
        <v>2</v>
      </c>
      <c r="I4" s="10">
        <f>+G4*H4</f>
        <v>0</v>
      </c>
    </row>
    <row r="5" spans="2:10" ht="57.75" thickBot="1" x14ac:dyDescent="0.25">
      <c r="B5" s="19" t="s">
        <v>18</v>
      </c>
      <c r="C5" s="20"/>
      <c r="D5" s="20"/>
      <c r="E5" s="21"/>
      <c r="F5" s="12">
        <v>8264.4599999999991</v>
      </c>
      <c r="G5" s="22" t="s">
        <v>18</v>
      </c>
      <c r="H5" s="23"/>
      <c r="I5" s="15">
        <f>SUM(I4)</f>
        <v>0</v>
      </c>
      <c r="J5" s="26" t="s">
        <v>25</v>
      </c>
    </row>
  </sheetData>
  <sheetProtection algorithmName="SHA-512" hashValue="paYiKkkKlV5SU60J3N2E8M/mbQs6b951hOfQGQpf/eoe1Z6ywBFlfmBSXx3HTgWAVGywk2f41bdgEXSRw8MsxQ==" saltValue="RKJ+EMR5qjvWkxoPQwrw1w==" spinCount="100000" sheet="1" objects="1" scenarios="1" selectLockedCells="1"/>
  <mergeCells count="2">
    <mergeCell ref="B5:E5"/>
    <mergeCell ref="G5:H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E7650-1FB4-4620-94E4-3F6868D5A360}">
  <dimension ref="B2:J6"/>
  <sheetViews>
    <sheetView workbookViewId="0">
      <selection activeCell="G4" sqref="G4:G5"/>
    </sheetView>
  </sheetViews>
  <sheetFormatPr baseColWidth="10" defaultRowHeight="14.25" x14ac:dyDescent="0.2"/>
  <cols>
    <col min="9" max="9" width="19.19921875" customWidth="1"/>
  </cols>
  <sheetData>
    <row r="2" spans="2:10" ht="15" thickBot="1" x14ac:dyDescent="0.25"/>
    <row r="3" spans="2:10" ht="64.5" thickBot="1" x14ac:dyDescent="0.25">
      <c r="B3" s="1" t="s">
        <v>0</v>
      </c>
      <c r="C3" s="2" t="s">
        <v>1</v>
      </c>
      <c r="D3" s="3" t="s">
        <v>2</v>
      </c>
      <c r="E3" s="3" t="s">
        <v>3</v>
      </c>
      <c r="F3" s="2" t="s">
        <v>4</v>
      </c>
      <c r="G3" s="13" t="s">
        <v>23</v>
      </c>
      <c r="H3" s="13" t="s">
        <v>3</v>
      </c>
      <c r="I3" s="14" t="s">
        <v>26</v>
      </c>
    </row>
    <row r="4" spans="2:10" ht="15.75" thickBot="1" x14ac:dyDescent="0.25">
      <c r="B4" s="24">
        <v>5</v>
      </c>
      <c r="C4" s="7" t="s">
        <v>19</v>
      </c>
      <c r="D4" s="10">
        <v>90.91</v>
      </c>
      <c r="E4" s="6">
        <v>5</v>
      </c>
      <c r="F4" s="10">
        <v>454.55</v>
      </c>
      <c r="G4" s="27"/>
      <c r="H4" s="8">
        <v>5</v>
      </c>
      <c r="I4" s="10">
        <f>+G4*H4</f>
        <v>0</v>
      </c>
    </row>
    <row r="5" spans="2:10" ht="29.25" thickBot="1" x14ac:dyDescent="0.25">
      <c r="B5" s="25"/>
      <c r="C5" s="7" t="s">
        <v>20</v>
      </c>
      <c r="D5" s="10">
        <v>561.98</v>
      </c>
      <c r="E5" s="6">
        <v>5</v>
      </c>
      <c r="F5" s="10">
        <v>2809.92</v>
      </c>
      <c r="G5" s="27"/>
      <c r="H5" s="8">
        <v>5</v>
      </c>
      <c r="I5" s="10">
        <f>+G5*H5</f>
        <v>0</v>
      </c>
    </row>
    <row r="6" spans="2:10" ht="57.75" thickBot="1" x14ac:dyDescent="0.25">
      <c r="B6" s="19" t="s">
        <v>21</v>
      </c>
      <c r="C6" s="20"/>
      <c r="D6" s="20"/>
      <c r="E6" s="21"/>
      <c r="F6" s="12">
        <f>SUM(F4:F5)</f>
        <v>3264.4700000000003</v>
      </c>
      <c r="G6" s="22" t="s">
        <v>21</v>
      </c>
      <c r="H6" s="23"/>
      <c r="I6" s="15">
        <f>SUM(I4:I5)</f>
        <v>0</v>
      </c>
      <c r="J6" s="26" t="s">
        <v>25</v>
      </c>
    </row>
  </sheetData>
  <sheetProtection algorithmName="SHA-512" hashValue="X6MLf8BHyTA8JAcogfBXo0Wql2s5PJP6ibqMUnR/2J9rAvpIVA6HL9Mtpzcvc2ohiYqV43dU/kx39xQ5+9/crw==" saltValue="8AKHPpH57aQ4meXdt0KYqA==" spinCount="100000" sheet="1" objects="1" scenarios="1" selectLockedCells="1"/>
  <mergeCells count="3">
    <mergeCell ref="B4:B5"/>
    <mergeCell ref="B6:E6"/>
    <mergeCell ref="G6:H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aca6f52692bac37ad54067cf9c4844b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6d2e2d0f8ce5185faa3906d8cf46be14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D9AE9170-FAE4-4ECC-ADDE-7361FAE213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09240F-A5B8-4DA6-BDD2-C1DD391445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BB6D66-DE95-4FAA-B2D8-EFC1B43367C5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LOTE 1</vt:lpstr>
      <vt:lpstr>LOTE 2</vt:lpstr>
      <vt:lpstr>LOTE 3</vt:lpstr>
      <vt:lpstr>LOTE 4</vt:lpstr>
      <vt:lpstr>LOTE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Gutierrez Cuesta</dc:creator>
  <cp:lastModifiedBy>Cesar Hermosilla Llata</cp:lastModifiedBy>
  <dcterms:created xsi:type="dcterms:W3CDTF">2025-11-26T10:13:06Z</dcterms:created>
  <dcterms:modified xsi:type="dcterms:W3CDTF">2025-12-04T11:31:49Z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