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77 - AMBULATORIO CUÉLLAR, ALMENDRALEJO, TORDESILLAS Y MONTIJO/ANEXOS PCAP Y DEUC/"/>
    </mc:Choice>
  </mc:AlternateContent>
  <xr:revisionPtr revIDLastSave="1132" documentId="8_{616CF3BA-A360-4EFA-8E50-8A827EE21126}" xr6:coauthVersionLast="47" xr6:coauthVersionMax="47" xr10:uidLastSave="{AF8C7BD1-91A8-403F-848E-734972FC8B97}"/>
  <bookViews>
    <workbookView xWindow="-120" yWindow="-120" windowWidth="29040" windowHeight="15720" activeTab="3" xr2:uid="{00000000-000D-0000-FFFF-FFFF00000000}"/>
  </bookViews>
  <sheets>
    <sheet name="LOTE 1 - CUELLAR" sheetId="1" r:id="rId1"/>
    <sheet name="LOTE 2 - ALMENDRALEJO" sheetId="10" r:id="rId2"/>
    <sheet name="LOTE 3 - RIBADESELLA" sheetId="11" r:id="rId3"/>
    <sheet name="LOTE 4 - MONTIJO" sheetId="1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2" l="1"/>
  <c r="E11" i="12"/>
  <c r="G10" i="12"/>
  <c r="E10" i="12"/>
  <c r="G9" i="12"/>
  <c r="E9" i="12"/>
  <c r="E12" i="12" s="1"/>
  <c r="G12" i="11"/>
  <c r="E12" i="11"/>
  <c r="G11" i="11"/>
  <c r="E11" i="11"/>
  <c r="G10" i="11"/>
  <c r="E10" i="11"/>
  <c r="E11" i="1"/>
  <c r="E12" i="1"/>
  <c r="E10" i="1"/>
  <c r="E10" i="10"/>
  <c r="E11" i="10"/>
  <c r="E9" i="10"/>
  <c r="E12" i="10" s="1"/>
  <c r="G11" i="10"/>
  <c r="G10" i="10"/>
  <c r="G9" i="10"/>
  <c r="G11" i="1"/>
  <c r="G12" i="1"/>
  <c r="G10" i="1"/>
  <c r="G12" i="12" l="1"/>
  <c r="G12" i="10"/>
  <c r="G13" i="11"/>
  <c r="E13" i="11"/>
  <c r="E13" i="1"/>
  <c r="G13" i="1"/>
</calcChain>
</file>

<file path=xl/sharedStrings.xml><?xml version="1.0" encoding="utf-8"?>
<sst xmlns="http://schemas.openxmlformats.org/spreadsheetml/2006/main" count="68" uniqueCount="17">
  <si>
    <t>NOTA: CUMPLIMENTAR ÚNICAMENTE DATOS DEL LOTE AL QUE OFERTAN</t>
  </si>
  <si>
    <t>RELLENAR ÚNICAMENTE CASILLA "PRECIO UNITARIO OFERTADO"</t>
  </si>
  <si>
    <t>DESCRIPCION SERVICIOS</t>
  </si>
  <si>
    <t>Nº de Servicios Estimados por Año</t>
  </si>
  <si>
    <t>MATERIAL SAP</t>
  </si>
  <si>
    <t>IMPORTE UNITARIO MAXIMO (EXENTO DE IVA) PROPUSTA AJYCP</t>
  </si>
  <si>
    <t>Importe Estimado Anual (EXENTO DE IVA)</t>
  </si>
  <si>
    <t>OFERTA LICITADOR</t>
  </si>
  <si>
    <t>IMPORTE TOTAL OFERTA LICITADOR</t>
  </si>
  <si>
    <t>PRIMERAS CONSULTAS</t>
  </si>
  <si>
    <t>CONSULTAS SUCESIVAS</t>
  </si>
  <si>
    <t>TOTALES</t>
  </si>
  <si>
    <t>S2501MI01</t>
  </si>
  <si>
    <t>S2501MI02</t>
  </si>
  <si>
    <t>S2514RH06</t>
  </si>
  <si>
    <t>EXPEDIENTE AMBULATORIO NACIONAL</t>
  </si>
  <si>
    <t>SESIONES DE FISIOTERAPIA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</si>
</sst>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Verdana"/>
      <family val="2"/>
    </font>
    <font>
      <b/>
      <sz val="10"/>
      <name val="Ubuntu"/>
      <family val="2"/>
    </font>
    <font>
      <sz val="10"/>
      <color rgb="FF00000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3" borderId="0" xfId="0" applyFont="1" applyFill="1"/>
    <xf numFmtId="0" fontId="3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EF362D9-38AC-4349-BEA3-4E34B1B56A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2</xdr:col>
      <xdr:colOff>190500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A2537F0-D066-4E2F-A633-AD8A71701B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5551F26-3DCD-46C3-A1EC-A7EBAF848E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3"/>
  <sheetViews>
    <sheetView workbookViewId="0">
      <selection activeCell="F11" sqref="F11"/>
    </sheetView>
  </sheetViews>
  <sheetFormatPr baseColWidth="10" defaultColWidth="11" defaultRowHeight="12.75" x14ac:dyDescent="0.2"/>
  <cols>
    <col min="1" max="1" width="40.75" bestFit="1" customWidth="1"/>
    <col min="3" max="3" width="12" customWidth="1"/>
    <col min="4" max="4" width="11" customWidth="1"/>
    <col min="5" max="5" width="12.5" bestFit="1" customWidth="1"/>
    <col min="7" max="7" width="14.375" customWidth="1"/>
  </cols>
  <sheetData>
    <row r="2" spans="1:9" x14ac:dyDescent="0.2">
      <c r="D2" s="2" t="s">
        <v>15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35</v>
      </c>
      <c r="C10" s="12" t="s">
        <v>12</v>
      </c>
      <c r="D10" s="7">
        <v>63</v>
      </c>
      <c r="E10" s="7">
        <f>B10*D10</f>
        <v>2205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15</v>
      </c>
      <c r="C11" s="12" t="s">
        <v>13</v>
      </c>
      <c r="D11" s="7">
        <v>23</v>
      </c>
      <c r="E11" s="7">
        <f t="shared" ref="E11:E12" si="0">B11*D11</f>
        <v>345</v>
      </c>
      <c r="F11" s="14"/>
      <c r="G11" s="13">
        <f t="shared" ref="G11:G12" si="1">F11*B11</f>
        <v>0</v>
      </c>
    </row>
    <row r="12" spans="1:9" ht="15" thickBot="1" x14ac:dyDescent="0.25">
      <c r="A12" s="6" t="s">
        <v>16</v>
      </c>
      <c r="B12" s="6">
        <v>300</v>
      </c>
      <c r="C12" s="12" t="s">
        <v>14</v>
      </c>
      <c r="D12" s="7">
        <v>18</v>
      </c>
      <c r="E12" s="7">
        <f t="shared" si="0"/>
        <v>5400</v>
      </c>
      <c r="F12" s="14"/>
      <c r="G12" s="13">
        <f t="shared" si="1"/>
        <v>0</v>
      </c>
    </row>
    <row r="13" spans="1:9" ht="15" thickBot="1" x14ac:dyDescent="0.25">
      <c r="A13" s="8" t="s">
        <v>11</v>
      </c>
      <c r="B13" s="8"/>
      <c r="C13" s="8"/>
      <c r="D13" s="8"/>
      <c r="E13" s="9">
        <f>SUM(E10:E12)</f>
        <v>7950</v>
      </c>
      <c r="F13" s="8"/>
      <c r="G13" s="9">
        <f>SUM(G10:G12)</f>
        <v>0</v>
      </c>
    </row>
  </sheetData>
  <sheetProtection algorithmName="SHA-512" hashValue="54UcpvZI4wLxuY2nYqubmTxnIf0WVGT22rbr5WGITya1TaPn2UpMzjRi2gIW6BuCe7YlhYBeO9iUx3cxeL8U+A==" saltValue="epG8wKOx6xwZWUI0V8Ba4g==" spinCount="100000" sheet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1EB4-4E45-4E62-9CCD-9E14378C153B}">
  <dimension ref="A2:I12"/>
  <sheetViews>
    <sheetView workbookViewId="0">
      <selection activeCell="F9" sqref="F9"/>
    </sheetView>
  </sheetViews>
  <sheetFormatPr baseColWidth="10" defaultColWidth="9" defaultRowHeight="12.75" x14ac:dyDescent="0.2"/>
  <cols>
    <col min="1" max="1" width="38.25" customWidth="1"/>
    <col min="2" max="2" width="8.375" bestFit="1" customWidth="1"/>
    <col min="3" max="3" width="10.5" customWidth="1"/>
    <col min="4" max="4" width="11.625" customWidth="1"/>
    <col min="5" max="5" width="9.875" customWidth="1"/>
    <col min="6" max="6" width="9.5" customWidth="1"/>
  </cols>
  <sheetData>
    <row r="2" spans="1:9" x14ac:dyDescent="0.2">
      <c r="D2" s="2" t="s">
        <v>15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8" spans="1:9" ht="100.5" thickBot="1" x14ac:dyDescent="0.25">
      <c r="A8" s="3" t="s">
        <v>2</v>
      </c>
      <c r="B8" s="4" t="s">
        <v>3</v>
      </c>
      <c r="C8" s="5" t="s">
        <v>4</v>
      </c>
      <c r="D8" s="4" t="s">
        <v>5</v>
      </c>
      <c r="E8" s="5" t="s">
        <v>6</v>
      </c>
      <c r="F8" s="10" t="s">
        <v>7</v>
      </c>
      <c r="G8" s="11" t="s">
        <v>8</v>
      </c>
    </row>
    <row r="9" spans="1:9" ht="15" thickBot="1" x14ac:dyDescent="0.25">
      <c r="A9" s="6" t="s">
        <v>9</v>
      </c>
      <c r="B9" s="6">
        <v>50</v>
      </c>
      <c r="C9" s="12" t="s">
        <v>12</v>
      </c>
      <c r="D9" s="7">
        <v>40.96</v>
      </c>
      <c r="E9" s="7">
        <f>D9*B9</f>
        <v>2048</v>
      </c>
      <c r="F9" s="14"/>
      <c r="G9" s="13">
        <f>F9*B9</f>
        <v>0</v>
      </c>
    </row>
    <row r="10" spans="1:9" ht="15" thickBot="1" x14ac:dyDescent="0.25">
      <c r="A10" s="6" t="s">
        <v>10</v>
      </c>
      <c r="B10" s="6">
        <v>80</v>
      </c>
      <c r="C10" s="12" t="s">
        <v>13</v>
      </c>
      <c r="D10" s="7">
        <v>22.53</v>
      </c>
      <c r="E10" s="7">
        <f t="shared" ref="E10:E11" si="0">D10*B10</f>
        <v>1802.4</v>
      </c>
      <c r="F10" s="14"/>
      <c r="G10" s="13">
        <f t="shared" ref="G10:G11" si="1">F10*B10</f>
        <v>0</v>
      </c>
    </row>
    <row r="11" spans="1:9" ht="15" thickBot="1" x14ac:dyDescent="0.25">
      <c r="A11" s="6" t="s">
        <v>16</v>
      </c>
      <c r="B11" s="6">
        <v>300</v>
      </c>
      <c r="C11" s="12" t="s">
        <v>14</v>
      </c>
      <c r="D11" s="7">
        <v>12.29</v>
      </c>
      <c r="E11" s="7">
        <f t="shared" si="0"/>
        <v>3686.9999999999995</v>
      </c>
      <c r="F11" s="14"/>
      <c r="G11" s="13">
        <f t="shared" si="1"/>
        <v>0</v>
      </c>
    </row>
    <row r="12" spans="1:9" ht="26.25" customHeight="1" thickBot="1" x14ac:dyDescent="0.25">
      <c r="A12" s="8" t="s">
        <v>11</v>
      </c>
      <c r="B12" s="8"/>
      <c r="C12" s="8"/>
      <c r="D12" s="8"/>
      <c r="E12" s="9">
        <f>SUM(E9:E11)</f>
        <v>7537.4</v>
      </c>
      <c r="F12" s="8"/>
      <c r="G12" s="9">
        <f>SUM(G9:G11)</f>
        <v>0</v>
      </c>
    </row>
  </sheetData>
  <sheetProtection algorithmName="SHA-512" hashValue="gCLpoRH3nci7JLjxa3TFyo2xpVO4lb6Skg8QDTiNCmLyf3OG/UhA3SUwaa9dqtNQyx/dQnPcWZ59TnQP0RmfmQ==" saltValue="zrQ7Zrm0DooeAGiPQwBRpA==" spinCount="100000" sheet="1" objects="1" scenarios="1"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D1930-C60C-4C1F-BCA8-D1626520E52E}">
  <dimension ref="A2:I13"/>
  <sheetViews>
    <sheetView workbookViewId="0">
      <selection activeCell="F10" sqref="F10"/>
    </sheetView>
  </sheetViews>
  <sheetFormatPr baseColWidth="10" defaultRowHeight="12.75" x14ac:dyDescent="0.2"/>
  <cols>
    <col min="1" max="1" width="19.375" customWidth="1"/>
  </cols>
  <sheetData>
    <row r="2" spans="1:9" x14ac:dyDescent="0.2">
      <c r="D2" s="2" t="s">
        <v>15</v>
      </c>
      <c r="E2" s="2"/>
      <c r="F2" s="2"/>
      <c r="G2" s="2"/>
      <c r="H2" s="2"/>
    </row>
    <row r="4" spans="1:9" x14ac:dyDescent="0.2">
      <c r="D4" s="1" t="s">
        <v>0</v>
      </c>
      <c r="E4" s="1"/>
      <c r="F4" s="1"/>
      <c r="G4" s="1"/>
      <c r="H4" s="1"/>
      <c r="I4" s="1"/>
    </row>
    <row r="6" spans="1:9" x14ac:dyDescent="0.2">
      <c r="D6" s="1" t="s">
        <v>1</v>
      </c>
      <c r="E6" s="1"/>
      <c r="F6" s="1"/>
      <c r="G6" s="1"/>
      <c r="H6" s="1"/>
    </row>
    <row r="9" spans="1:9" ht="100.5" thickBot="1" x14ac:dyDescent="0.25">
      <c r="A9" s="3" t="s">
        <v>2</v>
      </c>
      <c r="B9" s="4" t="s">
        <v>3</v>
      </c>
      <c r="C9" s="5" t="s">
        <v>4</v>
      </c>
      <c r="D9" s="4" t="s">
        <v>5</v>
      </c>
      <c r="E9" s="5" t="s">
        <v>6</v>
      </c>
      <c r="F9" s="10" t="s">
        <v>7</v>
      </c>
      <c r="G9" s="11" t="s">
        <v>8</v>
      </c>
    </row>
    <row r="10" spans="1:9" ht="15" thickBot="1" x14ac:dyDescent="0.25">
      <c r="A10" s="6" t="s">
        <v>9</v>
      </c>
      <c r="B10" s="6">
        <v>34</v>
      </c>
      <c r="C10" s="12" t="s">
        <v>12</v>
      </c>
      <c r="D10" s="7">
        <v>72.94</v>
      </c>
      <c r="E10" s="7">
        <f>D10*B10</f>
        <v>2479.96</v>
      </c>
      <c r="F10" s="14"/>
      <c r="G10" s="13">
        <f>F10*B10</f>
        <v>0</v>
      </c>
    </row>
    <row r="11" spans="1:9" ht="15" thickBot="1" x14ac:dyDescent="0.25">
      <c r="A11" s="6" t="s">
        <v>10</v>
      </c>
      <c r="B11" s="6">
        <v>94</v>
      </c>
      <c r="C11" s="12" t="s">
        <v>13</v>
      </c>
      <c r="D11" s="7">
        <v>46.89</v>
      </c>
      <c r="E11" s="7">
        <f t="shared" ref="E11:E12" si="0">D11*B11</f>
        <v>4407.66</v>
      </c>
      <c r="F11" s="14"/>
      <c r="G11" s="13">
        <f t="shared" ref="G11:G12" si="1">F11*B11</f>
        <v>0</v>
      </c>
    </row>
    <row r="12" spans="1:9" ht="29.25" thickBot="1" x14ac:dyDescent="0.25">
      <c r="A12" s="6" t="s">
        <v>16</v>
      </c>
      <c r="B12" s="6">
        <v>204</v>
      </c>
      <c r="C12" s="12" t="s">
        <v>14</v>
      </c>
      <c r="D12" s="7">
        <v>14.59</v>
      </c>
      <c r="E12" s="7">
        <f t="shared" si="0"/>
        <v>2976.36</v>
      </c>
      <c r="F12" s="14"/>
      <c r="G12" s="13">
        <f t="shared" si="1"/>
        <v>0</v>
      </c>
    </row>
    <row r="13" spans="1:9" ht="41.25" customHeight="1" thickBot="1" x14ac:dyDescent="0.25">
      <c r="A13" s="8" t="s">
        <v>11</v>
      </c>
      <c r="B13" s="8"/>
      <c r="C13" s="8"/>
      <c r="D13" s="8"/>
      <c r="E13" s="9">
        <f>SUM(E10:E12)</f>
        <v>9863.98</v>
      </c>
      <c r="F13" s="8"/>
      <c r="G13" s="9">
        <f>SUM(G10:G12)</f>
        <v>0</v>
      </c>
    </row>
  </sheetData>
  <sheetProtection algorithmName="SHA-512" hashValue="+whHGlaI1Fv8GCfCcYCdsbkB1/uXkv6dpObUzZsbGBmTpXHNyvb1NXt1o1GNXFOssZLKFIMhTdc6CTlRsDY38g==" saltValue="+UIIgYuAtLr2TWiEbRA5yw==" spinCount="100000" sheet="1" objects="1" scenarios="1" select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DAD7-78A4-48BF-B94D-1258A4162F5B}">
  <dimension ref="A1:I12"/>
  <sheetViews>
    <sheetView tabSelected="1" workbookViewId="0">
      <selection activeCell="F9" sqref="F9"/>
    </sheetView>
  </sheetViews>
  <sheetFormatPr baseColWidth="10" defaultRowHeight="12.75" x14ac:dyDescent="0.2"/>
  <cols>
    <col min="1" max="1" width="34" customWidth="1"/>
  </cols>
  <sheetData>
    <row r="1" spans="1:9" x14ac:dyDescent="0.2">
      <c r="D1" s="2" t="s">
        <v>15</v>
      </c>
      <c r="E1" s="2"/>
      <c r="F1" s="2"/>
      <c r="G1" s="2"/>
      <c r="H1" s="2"/>
    </row>
    <row r="3" spans="1:9" x14ac:dyDescent="0.2">
      <c r="D3" s="1" t="s">
        <v>0</v>
      </c>
      <c r="E3" s="1"/>
      <c r="F3" s="1"/>
      <c r="G3" s="1"/>
      <c r="H3" s="1"/>
      <c r="I3" s="1"/>
    </row>
    <row r="5" spans="1:9" x14ac:dyDescent="0.2">
      <c r="D5" s="1" t="s">
        <v>1</v>
      </c>
      <c r="E5" s="1"/>
      <c r="F5" s="1"/>
      <c r="G5" s="1"/>
      <c r="H5" s="1"/>
    </row>
    <row r="8" spans="1:9" ht="100.5" thickBot="1" x14ac:dyDescent="0.25">
      <c r="A8" s="3" t="s">
        <v>2</v>
      </c>
      <c r="B8" s="4" t="s">
        <v>3</v>
      </c>
      <c r="C8" s="5" t="s">
        <v>4</v>
      </c>
      <c r="D8" s="4" t="s">
        <v>5</v>
      </c>
      <c r="E8" s="5" t="s">
        <v>6</v>
      </c>
      <c r="F8" s="10" t="s">
        <v>7</v>
      </c>
      <c r="G8" s="11" t="s">
        <v>8</v>
      </c>
    </row>
    <row r="9" spans="1:9" ht="15" thickBot="1" x14ac:dyDescent="0.25">
      <c r="A9" s="6" t="s">
        <v>9</v>
      </c>
      <c r="B9" s="6">
        <v>15</v>
      </c>
      <c r="C9" s="12" t="s">
        <v>12</v>
      </c>
      <c r="D9" s="7">
        <v>75</v>
      </c>
      <c r="E9" s="7">
        <f>D9*B9</f>
        <v>1125</v>
      </c>
      <c r="F9" s="14"/>
      <c r="G9" s="13">
        <f>F9*B9</f>
        <v>0</v>
      </c>
    </row>
    <row r="10" spans="1:9" ht="15" thickBot="1" x14ac:dyDescent="0.25">
      <c r="A10" s="6" t="s">
        <v>10</v>
      </c>
      <c r="B10" s="6">
        <v>10</v>
      </c>
      <c r="C10" s="12" t="s">
        <v>13</v>
      </c>
      <c r="D10" s="7">
        <v>25</v>
      </c>
      <c r="E10" s="7">
        <f t="shared" ref="E10:E11" si="0">D10*B10</f>
        <v>250</v>
      </c>
      <c r="F10" s="14"/>
      <c r="G10" s="13">
        <f t="shared" ref="G10:G11" si="1">F10*B10</f>
        <v>0</v>
      </c>
    </row>
    <row r="11" spans="1:9" ht="15" thickBot="1" x14ac:dyDescent="0.25">
      <c r="A11" s="6" t="s">
        <v>16</v>
      </c>
      <c r="B11" s="6">
        <v>30</v>
      </c>
      <c r="C11" s="12" t="s">
        <v>14</v>
      </c>
      <c r="D11" s="7">
        <v>18</v>
      </c>
      <c r="E11" s="7">
        <f t="shared" si="0"/>
        <v>540</v>
      </c>
      <c r="F11" s="14"/>
      <c r="G11" s="13">
        <f t="shared" si="1"/>
        <v>0</v>
      </c>
    </row>
    <row r="12" spans="1:9" ht="41.25" customHeight="1" thickBot="1" x14ac:dyDescent="0.25">
      <c r="A12" s="8" t="s">
        <v>11</v>
      </c>
      <c r="B12" s="8"/>
      <c r="C12" s="8"/>
      <c r="D12" s="8"/>
      <c r="E12" s="9">
        <f>SUM(E9:E11)</f>
        <v>1915</v>
      </c>
      <c r="F12" s="8"/>
      <c r="G12" s="9">
        <f>SUM(G9:G11)</f>
        <v>0</v>
      </c>
    </row>
  </sheetData>
  <sheetProtection algorithmName="SHA-512" hashValue="pzTtYZAqD8+9esOWHPLqU7ARml/mOu8Nw4aJxvSUtEE95ztkmmeHPophlYcnJE3NDzUEDOKungEWNO9IbKZ4UQ==" saltValue="ohEbywavuDWVp2Re3wfTzA==" spinCount="100000" sheet="1" objects="1" scenarios="1" selectLockedCell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53B362-03F4-4257-965A-80109AFBD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1 - CUELLAR</vt:lpstr>
      <vt:lpstr>LOTE 2 - ALMENDRALEJO</vt:lpstr>
      <vt:lpstr>LOTE 3 - RIBADESELLA</vt:lpstr>
      <vt:lpstr>LOTE 4 - MONTIJO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MSA00639</dc:creator>
  <cp:keywords/>
  <dc:description/>
  <cp:lastModifiedBy>Julio Palacio Mendez</cp:lastModifiedBy>
  <cp:revision/>
  <dcterms:created xsi:type="dcterms:W3CDTF">2023-04-05T10:22:32Z</dcterms:created>
  <dcterms:modified xsi:type="dcterms:W3CDTF">2025-12-29T07:37:52Z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