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04 - AMBULATORIO MURCIA/ANEXOS PCAP Y DEUC/"/>
    </mc:Choice>
  </mc:AlternateContent>
  <xr:revisionPtr revIDLastSave="1223" documentId="8_{616CF3BA-A360-4EFA-8E50-8A827EE21126}" xr6:coauthVersionLast="47" xr6:coauthVersionMax="47" xr10:uidLastSave="{65EFC2FA-A5B1-4B76-A92C-BEC40244DE58}"/>
  <bookViews>
    <workbookView xWindow="-120" yWindow="-120" windowWidth="29040" windowHeight="15720" activeTab="1" xr2:uid="{00000000-000D-0000-FFFF-FFFF00000000}"/>
  </bookViews>
  <sheets>
    <sheet name="LOTE 1 - FUENTE ÁLAMO" sheetId="1" r:id="rId1"/>
    <sheet name="LOTE 2 - MOLINA DE SEGURA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0" l="1"/>
  <c r="E11" i="10"/>
  <c r="E12" i="10"/>
  <c r="E13" i="10"/>
  <c r="E14" i="10"/>
  <c r="E9" i="10"/>
  <c r="G10" i="10"/>
  <c r="G9" i="10"/>
  <c r="G11" i="10"/>
  <c r="G14" i="1"/>
  <c r="E14" i="1"/>
  <c r="G13" i="1"/>
  <c r="E13" i="1"/>
  <c r="E11" i="1"/>
  <c r="E12" i="1"/>
  <c r="E10" i="1"/>
  <c r="G11" i="1"/>
  <c r="G12" i="1"/>
  <c r="G10" i="1"/>
  <c r="G15" i="10" l="1"/>
  <c r="G15" i="1"/>
</calcChain>
</file>

<file path=xl/sharedStrings.xml><?xml version="1.0" encoding="utf-8"?>
<sst xmlns="http://schemas.openxmlformats.org/spreadsheetml/2006/main" count="44" uniqueCount="23">
  <si>
    <t>NOTA: CUMPLIMENTAR ÚNICAMENTE DATOS DEL LOTE AL QUE OFERTAN</t>
  </si>
  <si>
    <t>RELLENAR ÚNICAMENTE CASILLA "PRECIO UNITARIO OFERTADO"</t>
  </si>
  <si>
    <t>DESCRIPCION SERVICIOS</t>
  </si>
  <si>
    <t>Nº de Servicios Estimados por Año</t>
  </si>
  <si>
    <t>MATERIAL SAP</t>
  </si>
  <si>
    <t>IMPORTE UNITARIO MAXIMO (EXENTO DE IVA) PROPUSTA AJYCP</t>
  </si>
  <si>
    <t>Importe Estimado Anual (EXENTO DE IVA)</t>
  </si>
  <si>
    <t>OFERTA LICITADOR</t>
  </si>
  <si>
    <t>IMPORTE TOTAL OFERTA LICITADOR</t>
  </si>
  <si>
    <t>PRIMERAS CONSULTAS</t>
  </si>
  <si>
    <t>CONSULTAS SUCESIVAS</t>
  </si>
  <si>
    <t>TOTALES</t>
  </si>
  <si>
    <t>S2501MI01</t>
  </si>
  <si>
    <t>S2501MI02</t>
  </si>
  <si>
    <t>S2514RH06</t>
  </si>
  <si>
    <t>SESIONES DE FISIOTERAPIA</t>
  </si>
  <si>
    <t>EXPEDIENTE AMBULATORIO MURCIA</t>
  </si>
  <si>
    <t>PRIMERA CONSULTA TRAUMATOLOGÍA</t>
  </si>
  <si>
    <t>CONSULTA SUCESIVA TRAUMATOLOGÍA</t>
  </si>
  <si>
    <t>S2504TR01</t>
  </si>
  <si>
    <t>S2504TR02</t>
  </si>
  <si>
    <t>CONSULTA DE ENFERMERÍA</t>
  </si>
  <si>
    <t>S2504EN02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</si>
</sst>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Verdana"/>
      <family val="2"/>
    </font>
    <font>
      <b/>
      <sz val="10"/>
      <name val="Ubuntu"/>
      <family val="2"/>
    </font>
    <font>
      <sz val="10"/>
      <color rgb="FF00000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3" borderId="0" xfId="0" applyFont="1" applyFill="1"/>
    <xf numFmtId="0" fontId="3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EF362D9-38AC-4349-BEA3-4E34B1B56A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5"/>
  <sheetViews>
    <sheetView workbookViewId="0">
      <selection activeCell="F13" sqref="F13"/>
    </sheetView>
  </sheetViews>
  <sheetFormatPr baseColWidth="10" defaultColWidth="11" defaultRowHeight="12.75" x14ac:dyDescent="0.2"/>
  <cols>
    <col min="1" max="1" width="40.75" bestFit="1" customWidth="1"/>
    <col min="3" max="3" width="12" customWidth="1"/>
    <col min="4" max="4" width="11" customWidth="1"/>
    <col min="5" max="5" width="12.5" bestFit="1" customWidth="1"/>
    <col min="7" max="7" width="14.37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20</v>
      </c>
      <c r="C10" s="12" t="s">
        <v>12</v>
      </c>
      <c r="D10" s="7">
        <v>69.13</v>
      </c>
      <c r="E10" s="7">
        <f>B10*D10</f>
        <v>1382.6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30</v>
      </c>
      <c r="C11" s="12" t="s">
        <v>13</v>
      </c>
      <c r="D11" s="7">
        <v>137.05000000000001</v>
      </c>
      <c r="E11" s="7">
        <f t="shared" ref="E11:E12" si="0">B11*D11</f>
        <v>4111.5</v>
      </c>
      <c r="F11" s="14"/>
      <c r="G11" s="13">
        <f t="shared" ref="G11:G12" si="1">F11*B11</f>
        <v>0</v>
      </c>
    </row>
    <row r="12" spans="1:9" ht="15" thickBot="1" x14ac:dyDescent="0.25">
      <c r="A12" s="6" t="s">
        <v>15</v>
      </c>
      <c r="B12" s="6">
        <v>100</v>
      </c>
      <c r="C12" s="12" t="s">
        <v>14</v>
      </c>
      <c r="D12" s="7">
        <v>17.29</v>
      </c>
      <c r="E12" s="7">
        <f t="shared" si="0"/>
        <v>1729</v>
      </c>
      <c r="F12" s="14"/>
      <c r="G12" s="13">
        <f t="shared" si="1"/>
        <v>0</v>
      </c>
    </row>
    <row r="13" spans="1:9" ht="15" thickBot="1" x14ac:dyDescent="0.25">
      <c r="A13" s="6" t="s">
        <v>17</v>
      </c>
      <c r="B13" s="6">
        <v>10</v>
      </c>
      <c r="C13" s="12" t="s">
        <v>19</v>
      </c>
      <c r="D13" s="7">
        <v>90</v>
      </c>
      <c r="E13" s="7">
        <f t="shared" ref="E13:E14" si="2">B13*D13</f>
        <v>900</v>
      </c>
      <c r="F13" s="14"/>
      <c r="G13" s="13">
        <f t="shared" ref="G13:G14" si="3">F13*B13</f>
        <v>0</v>
      </c>
    </row>
    <row r="14" spans="1:9" ht="15" thickBot="1" x14ac:dyDescent="0.25">
      <c r="A14" s="6" t="s">
        <v>18</v>
      </c>
      <c r="B14" s="6">
        <v>10</v>
      </c>
      <c r="C14" s="12" t="s">
        <v>20</v>
      </c>
      <c r="D14" s="7">
        <v>60</v>
      </c>
      <c r="E14" s="7">
        <f t="shared" si="2"/>
        <v>600</v>
      </c>
      <c r="F14" s="14"/>
      <c r="G14" s="13">
        <f t="shared" si="3"/>
        <v>0</v>
      </c>
    </row>
    <row r="15" spans="1:9" ht="15" thickBot="1" x14ac:dyDescent="0.25">
      <c r="A15" s="8" t="s">
        <v>11</v>
      </c>
      <c r="B15" s="8"/>
      <c r="C15" s="8"/>
      <c r="D15" s="8"/>
      <c r="E15" s="9">
        <v>8723.1</v>
      </c>
      <c r="F15" s="8"/>
      <c r="G15" s="9">
        <f>SUM(G10:G12)</f>
        <v>0</v>
      </c>
    </row>
  </sheetData>
  <sheetProtection algorithmName="SHA-512" hashValue="O1jlcv3WaCtI3pzE/qtXTknzLnFOEdPtd0RPu8YcTsezHcvZIkTqeqVQpJjJcJholRxz/gzoxX/WKoYUbENW1Q==" saltValue="4qNqcW0MwTwv5sN6quLmzA==" spinCount="100000" sheet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1EB4-4E45-4E62-9CCD-9E14378C153B}">
  <dimension ref="A2:I15"/>
  <sheetViews>
    <sheetView tabSelected="1" workbookViewId="0">
      <selection activeCell="F10" sqref="F10"/>
    </sheetView>
  </sheetViews>
  <sheetFormatPr baseColWidth="10" defaultColWidth="9" defaultRowHeight="12.75" x14ac:dyDescent="0.2"/>
  <cols>
    <col min="1" max="1" width="38.25" customWidth="1"/>
    <col min="2" max="2" width="10" customWidth="1"/>
    <col min="3" max="3" width="10.5" customWidth="1"/>
    <col min="4" max="4" width="11.625" customWidth="1"/>
    <col min="5" max="5" width="9.875" customWidth="1"/>
    <col min="6" max="6" width="9.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8" spans="1:9" ht="100.5" thickBot="1" x14ac:dyDescent="0.25">
      <c r="A8" s="3" t="s">
        <v>2</v>
      </c>
      <c r="B8" s="4" t="s">
        <v>3</v>
      </c>
      <c r="C8" s="5" t="s">
        <v>4</v>
      </c>
      <c r="D8" s="4" t="s">
        <v>5</v>
      </c>
      <c r="E8" s="5" t="s">
        <v>6</v>
      </c>
      <c r="F8" s="10" t="s">
        <v>7</v>
      </c>
      <c r="G8" s="11" t="s">
        <v>8</v>
      </c>
    </row>
    <row r="9" spans="1:9" ht="15" thickBot="1" x14ac:dyDescent="0.25">
      <c r="A9" s="6" t="s">
        <v>9</v>
      </c>
      <c r="B9" s="6">
        <v>49</v>
      </c>
      <c r="C9" s="12" t="s">
        <v>12</v>
      </c>
      <c r="D9" s="7">
        <v>62.28</v>
      </c>
      <c r="E9" s="7">
        <f>D9*B9</f>
        <v>3051.7200000000003</v>
      </c>
      <c r="F9" s="14"/>
      <c r="G9" s="13">
        <f>F9*B9</f>
        <v>0</v>
      </c>
    </row>
    <row r="10" spans="1:9" ht="15" thickBot="1" x14ac:dyDescent="0.25">
      <c r="A10" s="6" t="s">
        <v>10</v>
      </c>
      <c r="B10" s="6">
        <v>92</v>
      </c>
      <c r="C10" s="12" t="s">
        <v>13</v>
      </c>
      <c r="D10" s="7">
        <v>51.05</v>
      </c>
      <c r="E10" s="7">
        <f t="shared" ref="E10:E14" si="0">D10*B10</f>
        <v>4696.5999999999995</v>
      </c>
      <c r="F10" s="14"/>
      <c r="G10" s="13">
        <f t="shared" ref="G10" si="1">F10*B10</f>
        <v>0</v>
      </c>
    </row>
    <row r="11" spans="1:9" ht="15" thickBot="1" x14ac:dyDescent="0.25">
      <c r="A11" s="6" t="s">
        <v>15</v>
      </c>
      <c r="B11" s="6">
        <v>132</v>
      </c>
      <c r="C11" s="12" t="s">
        <v>14</v>
      </c>
      <c r="D11" s="7">
        <v>17.36</v>
      </c>
      <c r="E11" s="7">
        <f t="shared" si="0"/>
        <v>2291.52</v>
      </c>
      <c r="F11" s="14"/>
      <c r="G11" s="13">
        <f t="shared" ref="G11" si="2">F11*B11</f>
        <v>0</v>
      </c>
    </row>
    <row r="12" spans="1:9" ht="15" thickBot="1" x14ac:dyDescent="0.25">
      <c r="A12" s="6" t="s">
        <v>17</v>
      </c>
      <c r="B12" s="6">
        <v>25</v>
      </c>
      <c r="C12" s="12" t="s">
        <v>19</v>
      </c>
      <c r="D12" s="7">
        <v>90</v>
      </c>
      <c r="E12" s="7">
        <f t="shared" si="0"/>
        <v>2250</v>
      </c>
      <c r="F12" s="14"/>
      <c r="G12" s="13">
        <v>0</v>
      </c>
    </row>
    <row r="13" spans="1:9" ht="15" thickBot="1" x14ac:dyDescent="0.25">
      <c r="A13" s="6" t="s">
        <v>18</v>
      </c>
      <c r="B13" s="6">
        <v>25</v>
      </c>
      <c r="C13" s="12" t="s">
        <v>20</v>
      </c>
      <c r="D13" s="7">
        <v>60</v>
      </c>
      <c r="E13" s="7">
        <f t="shared" si="0"/>
        <v>1500</v>
      </c>
      <c r="F13" s="14"/>
      <c r="G13" s="13">
        <v>0</v>
      </c>
    </row>
    <row r="14" spans="1:9" ht="15" thickBot="1" x14ac:dyDescent="0.25">
      <c r="A14" s="6" t="s">
        <v>21</v>
      </c>
      <c r="B14" s="6">
        <v>50</v>
      </c>
      <c r="C14" s="12" t="s">
        <v>22</v>
      </c>
      <c r="D14" s="7">
        <v>25</v>
      </c>
      <c r="E14" s="7">
        <f t="shared" si="0"/>
        <v>1250</v>
      </c>
      <c r="F14" s="14"/>
      <c r="G14" s="13">
        <v>0</v>
      </c>
    </row>
    <row r="15" spans="1:9" ht="26.25" customHeight="1" thickBot="1" x14ac:dyDescent="0.25">
      <c r="A15" s="8" t="s">
        <v>11</v>
      </c>
      <c r="B15" s="8"/>
      <c r="C15" s="8"/>
      <c r="D15" s="8"/>
      <c r="E15" s="9"/>
      <c r="F15" s="8"/>
      <c r="G15" s="9">
        <f>SUM(G9:G14)</f>
        <v>0</v>
      </c>
    </row>
  </sheetData>
  <sheetProtection algorithmName="SHA-512" hashValue="WDrIX89E5jfgm7SLxiiCWqn8k7+Mwjny6H5WzTXXEZ9vrt7GIqqREMGRs4a/ijrLnotCnEQJEDdgZ439YTl7kw==" saltValue="VmrjQeJdennvaNPzjeMa8Q==" spinCount="100000" sheet="1" objects="1" scenarios="1" selectLockedCell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801D3D5B-139D-42F4-A451-EB79C9108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FUENTE ÁLAMO</vt:lpstr>
      <vt:lpstr>LOTE 2 - MOLINA DE SEGURA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MSA00639</dc:creator>
  <cp:keywords/>
  <dc:description/>
  <cp:lastModifiedBy>Julio Palacio Mendez</cp:lastModifiedBy>
  <cp:revision/>
  <dcterms:created xsi:type="dcterms:W3CDTF">2023-04-05T10:22:32Z</dcterms:created>
  <dcterms:modified xsi:type="dcterms:W3CDTF">2026-01-23T12:20:42Z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