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53 - TRAUMATOLOGÍA VALLADOLID/"/>
    </mc:Choice>
  </mc:AlternateContent>
  <xr:revisionPtr revIDLastSave="1065" documentId="8_{888F49C1-70E1-4296-AD52-D5CE3D4A840A}" xr6:coauthVersionLast="47" xr6:coauthVersionMax="47" xr10:uidLastSave="{59BF2E16-EE18-48E0-AB72-32CB13415DD1}"/>
  <bookViews>
    <workbookView xWindow="-120" yWindow="-120" windowWidth="29040" windowHeight="15720" tabRatio="683" xr2:uid="{00000000-000D-0000-FFFF-FFFF00000000}"/>
  </bookViews>
  <sheets>
    <sheet name="TRAUMA SALAMANCA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0" l="1"/>
  <c r="G13" i="10"/>
  <c r="G5" i="10"/>
  <c r="G6" i="10"/>
  <c r="G7" i="10"/>
  <c r="G8" i="10"/>
  <c r="G9" i="10"/>
  <c r="G10" i="10"/>
  <c r="G11" i="10"/>
  <c r="G12" i="10"/>
  <c r="G4" i="10"/>
  <c r="F5" i="10"/>
  <c r="F6" i="10"/>
  <c r="F7" i="10"/>
  <c r="F8" i="10"/>
  <c r="F9" i="10"/>
  <c r="F10" i="10"/>
  <c r="F11" i="10"/>
  <c r="F12" i="10"/>
  <c r="F4" i="10"/>
  <c r="G2" i="10"/>
  <c r="G3" i="10"/>
  <c r="F3" i="10"/>
  <c r="I18" i="10" l="1"/>
  <c r="F2" i="10"/>
</calcChain>
</file>

<file path=xl/sharedStrings.xml><?xml version="1.0" encoding="utf-8"?>
<sst xmlns="http://schemas.openxmlformats.org/spreadsheetml/2006/main" count="26" uniqueCount="24">
  <si>
    <t>Tipo de prueba</t>
  </si>
  <si>
    <t>Unidades</t>
  </si>
  <si>
    <t>Total</t>
  </si>
  <si>
    <t>TOTAL OFERTADO</t>
  </si>
  <si>
    <t>Material SAP</t>
  </si>
  <si>
    <t>Precio ofertado</t>
  </si>
  <si>
    <t>Total ofertado</t>
  </si>
  <si>
    <t>Precio Máximo licitación</t>
  </si>
  <si>
    <t>PRIMERAS CONSULTAS TRAUMATOLOGÍA</t>
  </si>
  <si>
    <t>CONSULTAS SUCESIVAS TRAUMATOLOGÍA</t>
  </si>
  <si>
    <t>INFILTRACIONES EN CONSULTA (ICA)</t>
  </si>
  <si>
    <t>S2504TR01</t>
  </si>
  <si>
    <t>TOTAL OFERTA ECONÓMICA</t>
  </si>
  <si>
    <t>GRUPO 0</t>
  </si>
  <si>
    <t>GRUPO 1</t>
  </si>
  <si>
    <t>GRUPO 2</t>
  </si>
  <si>
    <t>INTERVENCIONES QUIRÚRGICAS (GRUPOS OMC)</t>
  </si>
  <si>
    <t>GRUPO 3</t>
  </si>
  <si>
    <t>GRUPO 4</t>
  </si>
  <si>
    <t>GRUPO 5</t>
  </si>
  <si>
    <t>GRUPO 6</t>
  </si>
  <si>
    <t>GRUPO 7</t>
  </si>
  <si>
    <t>GRUPO 8</t>
  </si>
  <si>
    <t>NOTA: DEBERÁN RELLENAR EN PIXEL LOS PRECIOS UNITARIOS. EN EL APARTADO "INTERVENCIONES QUIRÚRGICAS" EN EL APLICATIVO DEBERÁN CONSIGNAR COMO IMPORTE UNITARIO LA MEDIA DEL PRECIO OFERTADO EN LAS INTERVENCIONES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</si>
</sst>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4" fillId="2" borderId="1" xfId="6" applyFont="1" applyFill="1" applyBorder="1" applyAlignment="1">
      <alignment wrapText="1"/>
    </xf>
    <xf numFmtId="164" fontId="4" fillId="2" borderId="1" xfId="6" applyNumberFormat="1" applyFont="1" applyFill="1" applyBorder="1" applyAlignment="1">
      <alignment horizontal="center" wrapText="1"/>
    </xf>
    <xf numFmtId="1" fontId="4" fillId="2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/>
    </xf>
    <xf numFmtId="0" fontId="5" fillId="0" borderId="1" xfId="6" applyFont="1" applyBorder="1" applyAlignment="1">
      <alignment wrapText="1"/>
    </xf>
    <xf numFmtId="44" fontId="5" fillId="0" borderId="1" xfId="6" applyNumberFormat="1" applyFont="1" applyBorder="1" applyAlignment="1" applyProtection="1">
      <alignment horizontal="center"/>
      <protection locked="0"/>
    </xf>
    <xf numFmtId="1" fontId="5" fillId="0" borderId="1" xfId="6" applyNumberFormat="1" applyFont="1" applyBorder="1" applyAlignment="1">
      <alignment horizontal="center"/>
    </xf>
    <xf numFmtId="44" fontId="5" fillId="0" borderId="1" xfId="6" applyNumberFormat="1" applyFont="1" applyBorder="1" applyAlignment="1">
      <alignment horizontal="center"/>
    </xf>
    <xf numFmtId="0" fontId="5" fillId="0" borderId="1" xfId="0" applyFont="1" applyBorder="1"/>
    <xf numFmtId="44" fontId="5" fillId="3" borderId="1" xfId="6" applyNumberFormat="1" applyFont="1" applyFill="1" applyBorder="1" applyAlignment="1" applyProtection="1">
      <alignment horizontal="center"/>
      <protection locked="0"/>
    </xf>
    <xf numFmtId="44" fontId="5" fillId="3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44" fontId="0" fillId="3" borderId="0" xfId="0" applyNumberFormat="1" applyFill="1" applyAlignment="1">
      <alignment vertical="center" wrapText="1"/>
    </xf>
    <xf numFmtId="0" fontId="0" fillId="3" borderId="0" xfId="0" applyFill="1" applyAlignment="1">
      <alignment vertical="center" wrapText="1"/>
    </xf>
    <xf numFmtId="1" fontId="5" fillId="0" borderId="2" xfId="6" applyNumberFormat="1" applyFont="1" applyBorder="1" applyAlignment="1">
      <alignment horizontal="center"/>
    </xf>
    <xf numFmtId="0" fontId="4" fillId="2" borderId="3" xfId="6" applyFont="1" applyFill="1" applyBorder="1" applyAlignment="1">
      <alignment horizontal="right" wrapText="1"/>
    </xf>
    <xf numFmtId="0" fontId="4" fillId="2" borderId="4" xfId="6" applyFont="1" applyFill="1" applyBorder="1" applyAlignment="1">
      <alignment horizontal="right" wrapText="1"/>
    </xf>
    <xf numFmtId="0" fontId="4" fillId="2" borderId="5" xfId="6" applyFont="1" applyFill="1" applyBorder="1" applyAlignment="1">
      <alignment horizontal="right" wrapText="1"/>
    </xf>
    <xf numFmtId="44" fontId="6" fillId="2" borderId="6" xfId="6" applyNumberFormat="1" applyFont="1" applyFill="1" applyBorder="1" applyAlignment="1">
      <alignment horizontal="center"/>
    </xf>
    <xf numFmtId="0" fontId="0" fillId="0" borderId="1" xfId="0" applyBorder="1"/>
    <xf numFmtId="164" fontId="4" fillId="2" borderId="2" xfId="6" applyNumberFormat="1" applyFont="1" applyFill="1" applyBorder="1" applyAlignment="1">
      <alignment horizontal="center" wrapText="1"/>
    </xf>
    <xf numFmtId="44" fontId="5" fillId="0" borderId="1" xfId="6" applyNumberFormat="1" applyFont="1" applyBorder="1" applyAlignment="1" applyProtection="1">
      <alignment horizontal="right"/>
      <protection locked="0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/>
  </cellXfs>
  <cellStyles count="7">
    <cellStyle name="Euro" xfId="1" xr:uid="{5AF1E999-1041-427D-A59E-C57AF0678898}"/>
    <cellStyle name="Euro 2 2" xfId="3" xr:uid="{6DD11CAE-2612-46F7-B240-ACFD0EC2AE2D}"/>
    <cellStyle name="Moneda 2" xfId="2" xr:uid="{25D880FE-682B-4157-A985-7F0DCFB48BC0}"/>
    <cellStyle name="Normal" xfId="0" builtinId="0"/>
    <cellStyle name="Normal 10 2" xfId="4" xr:uid="{667BC7D5-C801-4529-98DE-FFDC03A3DF37}"/>
    <cellStyle name="Normal 2" xfId="5" xr:uid="{691AC4DD-3FCD-4317-A369-E09C9200E62F}"/>
    <cellStyle name="Normal 3" xfId="6" xr:uid="{59681ACE-2C5E-4778-B824-452A3652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88559-59D1-4E6F-979B-4FA431328B62}">
  <dimension ref="A1:J25"/>
  <sheetViews>
    <sheetView tabSelected="1" workbookViewId="0">
      <selection activeCell="L11" sqref="L11"/>
    </sheetView>
  </sheetViews>
  <sheetFormatPr baseColWidth="10" defaultColWidth="11.42578125" defaultRowHeight="15" x14ac:dyDescent="0.25"/>
  <cols>
    <col min="1" max="1" width="27.7109375" bestFit="1" customWidth="1"/>
    <col min="2" max="2" width="12.85546875" bestFit="1" customWidth="1"/>
    <col min="3" max="3" width="14.5703125" bestFit="1" customWidth="1"/>
    <col min="4" max="4" width="14.5703125" customWidth="1"/>
    <col min="5" max="5" width="9.5703125" bestFit="1" customWidth="1"/>
    <col min="6" max="6" width="13.28515625" bestFit="1" customWidth="1"/>
  </cols>
  <sheetData>
    <row r="1" spans="1:7" ht="28.5" x14ac:dyDescent="0.25">
      <c r="A1" s="1" t="s">
        <v>0</v>
      </c>
      <c r="B1" s="1" t="s">
        <v>4</v>
      </c>
      <c r="C1" s="2" t="s">
        <v>7</v>
      </c>
      <c r="D1" s="22" t="s">
        <v>5</v>
      </c>
      <c r="E1" s="3" t="s">
        <v>1</v>
      </c>
      <c r="F1" s="4" t="s">
        <v>2</v>
      </c>
      <c r="G1" s="12" t="s">
        <v>6</v>
      </c>
    </row>
    <row r="2" spans="1:7" ht="28.5" x14ac:dyDescent="0.25">
      <c r="A2" s="5" t="s">
        <v>8</v>
      </c>
      <c r="B2" s="21" t="s">
        <v>11</v>
      </c>
      <c r="C2" s="6">
        <v>43.37</v>
      </c>
      <c r="D2" s="10"/>
      <c r="E2" s="16">
        <v>341</v>
      </c>
      <c r="F2" s="8">
        <f>E2*C2</f>
        <v>14789.169999999998</v>
      </c>
      <c r="G2" s="11">
        <f>D2*E2</f>
        <v>0</v>
      </c>
    </row>
    <row r="3" spans="1:7" ht="28.5" x14ac:dyDescent="0.25">
      <c r="A3" s="5" t="s">
        <v>9</v>
      </c>
      <c r="B3" s="9" t="s">
        <v>11</v>
      </c>
      <c r="C3" s="6">
        <v>21.71</v>
      </c>
      <c r="D3" s="10"/>
      <c r="E3" s="16">
        <v>449</v>
      </c>
      <c r="F3" s="8">
        <f>E3*C3</f>
        <v>9747.7900000000009</v>
      </c>
      <c r="G3" s="11">
        <f t="shared" ref="G3" si="0">D3*E3</f>
        <v>0</v>
      </c>
    </row>
    <row r="4" spans="1:7" ht="28.5" x14ac:dyDescent="0.25">
      <c r="A4" s="5" t="s">
        <v>10</v>
      </c>
      <c r="B4" s="9" t="s">
        <v>11</v>
      </c>
      <c r="C4" s="6">
        <v>22.11</v>
      </c>
      <c r="D4" s="10"/>
      <c r="E4" s="16">
        <v>72</v>
      </c>
      <c r="F4" s="8">
        <f>E4*C4</f>
        <v>1591.92</v>
      </c>
      <c r="G4" s="11">
        <f>D4*E4</f>
        <v>0</v>
      </c>
    </row>
    <row r="5" spans="1:7" x14ac:dyDescent="0.25">
      <c r="A5" s="24" t="s">
        <v>16</v>
      </c>
      <c r="B5" s="23" t="s">
        <v>13</v>
      </c>
      <c r="C5" s="23">
        <v>54.2</v>
      </c>
      <c r="D5" s="10"/>
      <c r="E5" s="7">
        <v>2</v>
      </c>
      <c r="F5" s="8">
        <f t="shared" ref="F5:F13" si="1">E5*C5</f>
        <v>108.4</v>
      </c>
      <c r="G5" s="11">
        <f t="shared" ref="G5:G13" si="2">D5*E5</f>
        <v>0</v>
      </c>
    </row>
    <row r="6" spans="1:7" x14ac:dyDescent="0.25">
      <c r="A6" s="25"/>
      <c r="B6" s="23" t="s">
        <v>14</v>
      </c>
      <c r="C6" s="23">
        <v>81.28</v>
      </c>
      <c r="D6" s="10"/>
      <c r="E6" s="7">
        <v>2</v>
      </c>
      <c r="F6" s="8">
        <f t="shared" si="1"/>
        <v>162.56</v>
      </c>
      <c r="G6" s="11">
        <f t="shared" si="2"/>
        <v>0</v>
      </c>
    </row>
    <row r="7" spans="1:7" x14ac:dyDescent="0.25">
      <c r="A7" s="25"/>
      <c r="B7" s="23" t="s">
        <v>15</v>
      </c>
      <c r="C7" s="23">
        <v>135.43</v>
      </c>
      <c r="D7" s="10"/>
      <c r="E7" s="7">
        <v>7</v>
      </c>
      <c r="F7" s="8">
        <f t="shared" si="1"/>
        <v>948.01</v>
      </c>
      <c r="G7" s="11">
        <f t="shared" si="2"/>
        <v>0</v>
      </c>
    </row>
    <row r="8" spans="1:7" x14ac:dyDescent="0.25">
      <c r="A8" s="25"/>
      <c r="B8" s="23" t="s">
        <v>17</v>
      </c>
      <c r="C8" s="23">
        <v>216.65</v>
      </c>
      <c r="D8" s="10"/>
      <c r="E8" s="7">
        <v>5</v>
      </c>
      <c r="F8" s="8">
        <f t="shared" si="1"/>
        <v>1083.25</v>
      </c>
      <c r="G8" s="11">
        <f t="shared" si="2"/>
        <v>0</v>
      </c>
    </row>
    <row r="9" spans="1:7" x14ac:dyDescent="0.25">
      <c r="A9" s="25"/>
      <c r="B9" s="23" t="s">
        <v>18</v>
      </c>
      <c r="C9" s="23">
        <v>324.95</v>
      </c>
      <c r="D9" s="10"/>
      <c r="E9" s="7">
        <v>8</v>
      </c>
      <c r="F9" s="8">
        <f t="shared" si="1"/>
        <v>2599.6</v>
      </c>
      <c r="G9" s="11">
        <f t="shared" si="2"/>
        <v>0</v>
      </c>
    </row>
    <row r="10" spans="1:7" x14ac:dyDescent="0.25">
      <c r="A10" s="25"/>
      <c r="B10" s="23" t="s">
        <v>19</v>
      </c>
      <c r="C10" s="23">
        <v>541.54999999999995</v>
      </c>
      <c r="D10" s="10"/>
      <c r="E10" s="7">
        <v>8</v>
      </c>
      <c r="F10" s="8">
        <f t="shared" si="1"/>
        <v>4332.3999999999996</v>
      </c>
      <c r="G10" s="11">
        <f t="shared" si="2"/>
        <v>0</v>
      </c>
    </row>
    <row r="11" spans="1:7" x14ac:dyDescent="0.25">
      <c r="A11" s="25"/>
      <c r="B11" s="23" t="s">
        <v>20</v>
      </c>
      <c r="C11" s="23">
        <v>649.85</v>
      </c>
      <c r="D11" s="10"/>
      <c r="E11" s="7">
        <v>2</v>
      </c>
      <c r="F11" s="8">
        <f t="shared" si="1"/>
        <v>1299.7</v>
      </c>
      <c r="G11" s="11">
        <f t="shared" si="2"/>
        <v>0</v>
      </c>
    </row>
    <row r="12" spans="1:7" x14ac:dyDescent="0.25">
      <c r="A12" s="25"/>
      <c r="B12" s="23" t="s">
        <v>21</v>
      </c>
      <c r="C12" s="23">
        <v>974.75</v>
      </c>
      <c r="D12" s="10"/>
      <c r="E12" s="7">
        <v>2</v>
      </c>
      <c r="F12" s="8">
        <f t="shared" si="1"/>
        <v>1949.5</v>
      </c>
      <c r="G12" s="11">
        <f t="shared" si="2"/>
        <v>0</v>
      </c>
    </row>
    <row r="13" spans="1:7" x14ac:dyDescent="0.25">
      <c r="A13" s="25"/>
      <c r="B13" s="23" t="s">
        <v>22</v>
      </c>
      <c r="C13" s="23">
        <v>1326.31</v>
      </c>
      <c r="D13" s="10"/>
      <c r="E13" s="7">
        <v>2</v>
      </c>
      <c r="F13" s="8">
        <f t="shared" si="1"/>
        <v>2652.62</v>
      </c>
      <c r="G13" s="11">
        <f t="shared" si="2"/>
        <v>0</v>
      </c>
    </row>
    <row r="14" spans="1:7" x14ac:dyDescent="0.25">
      <c r="A14" s="17" t="s">
        <v>3</v>
      </c>
      <c r="B14" s="18"/>
      <c r="C14" s="18"/>
      <c r="D14" s="18"/>
      <c r="E14" s="19"/>
      <c r="F14" s="20"/>
      <c r="G14" s="20"/>
    </row>
    <row r="18" spans="1:10" x14ac:dyDescent="0.25">
      <c r="G18" s="13" t="s">
        <v>12</v>
      </c>
      <c r="H18" s="13"/>
      <c r="I18" s="14">
        <f>G2+G3+G4+G5+G6+G7+G8+G9+G10+G11+G12+G13</f>
        <v>0</v>
      </c>
      <c r="J18" s="15"/>
    </row>
    <row r="19" spans="1:10" x14ac:dyDescent="0.25">
      <c r="G19" s="13"/>
      <c r="H19" s="13"/>
      <c r="I19" s="15"/>
      <c r="J19" s="15"/>
    </row>
    <row r="22" spans="1:10" x14ac:dyDescent="0.25">
      <c r="A22" s="26" t="s">
        <v>23</v>
      </c>
      <c r="B22" s="26"/>
      <c r="C22" s="26"/>
      <c r="D22" s="27"/>
    </row>
    <row r="23" spans="1:10" x14ac:dyDescent="0.25">
      <c r="A23" s="26"/>
      <c r="B23" s="26"/>
      <c r="C23" s="26"/>
      <c r="D23" s="27"/>
    </row>
    <row r="24" spans="1:10" x14ac:dyDescent="0.25">
      <c r="A24" s="26"/>
      <c r="B24" s="26"/>
      <c r="C24" s="26"/>
      <c r="D24" s="27"/>
    </row>
    <row r="25" spans="1:10" x14ac:dyDescent="0.25">
      <c r="A25" s="26"/>
      <c r="B25" s="26"/>
      <c r="C25" s="26"/>
      <c r="D25" s="27"/>
    </row>
  </sheetData>
  <sheetProtection algorithmName="SHA-512" hashValue="Tambz8ZYL8jTEJvg2KZeHag+twhxvzodfr8nyln6CHtJ7NQc0C503Z4JQE3LWcAydjVQz2Uq81mPyIBU1xBoCA==" saltValue="eGByEdw7cACRGubEX2UT9w==" spinCount="100000" sheet="1" objects="1" scenarios="1"/>
  <mergeCells count="5">
    <mergeCell ref="A22:D25"/>
    <mergeCell ref="A14:E14"/>
    <mergeCell ref="G18:H19"/>
    <mergeCell ref="I18:J19"/>
    <mergeCell ref="A5:A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11D620-C482-457C-8C08-CEAE361A1F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2449DD-9B54-4BAF-9CC4-878779C703F8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94585573-C57E-4237-AFBE-3ED07D003F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TRAUMA SALAMANCA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Julio Palacio Mendez</cp:lastModifiedBy>
  <cp:revision/>
  <dcterms:created xsi:type="dcterms:W3CDTF">2015-06-05T18:19:34Z</dcterms:created>
  <dcterms:modified xsi:type="dcterms:W3CDTF">2026-04-10T10:55:48Z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