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007 - AMBULANCIA EXTREMADURA/ANEXOS a editar/"/>
    </mc:Choice>
  </mc:AlternateContent>
  <xr:revisionPtr revIDLastSave="125" documentId="13_ncr:1_{D7CD707E-7EBC-470C-9755-B02BC1C4BFC0}" xr6:coauthVersionLast="47" xr6:coauthVersionMax="47" xr10:uidLastSave="{0CC0E13C-FA9B-4445-A6C3-7553DCB5DC1C}"/>
  <bookViews>
    <workbookView xWindow="-120" yWindow="-120" windowWidth="29040" windowHeight="15720" xr2:uid="{00000000-000D-0000-FFFF-FFFF00000000}"/>
  </bookViews>
  <sheets>
    <sheet name="LOTE 1  CACERES" sheetId="10" r:id="rId1"/>
    <sheet name="LOTE 2 BADAJOZ" sheetId="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" i="10" l="1"/>
  <c r="D25" i="10" s="1"/>
  <c r="C24" i="10"/>
  <c r="B24" i="10"/>
  <c r="C23" i="10"/>
  <c r="B23" i="10"/>
  <c r="B22" i="10"/>
  <c r="D22" i="10" s="1"/>
  <c r="I19" i="10"/>
  <c r="I18" i="10"/>
  <c r="I17" i="10"/>
  <c r="B12" i="10"/>
  <c r="D12" i="10" s="1"/>
  <c r="C11" i="10"/>
  <c r="B11" i="10"/>
  <c r="D10" i="10"/>
  <c r="C10" i="10"/>
  <c r="B10" i="10"/>
  <c r="B9" i="10"/>
  <c r="D9" i="10" s="1"/>
  <c r="I5" i="10"/>
  <c r="I4" i="10"/>
  <c r="I3" i="10"/>
  <c r="B24" i="9"/>
  <c r="D24" i="9" s="1"/>
  <c r="C23" i="9"/>
  <c r="B23" i="9"/>
  <c r="C22" i="9"/>
  <c r="B22" i="9"/>
  <c r="B21" i="9"/>
  <c r="D21" i="9" s="1"/>
  <c r="I18" i="9"/>
  <c r="I17" i="9"/>
  <c r="I16" i="9"/>
  <c r="B12" i="9"/>
  <c r="D12" i="9" s="1"/>
  <c r="C11" i="9"/>
  <c r="B11" i="9"/>
  <c r="C10" i="9"/>
  <c r="B10" i="9"/>
  <c r="B9" i="9"/>
  <c r="D9" i="9" s="1"/>
  <c r="I5" i="9"/>
  <c r="I4" i="9"/>
  <c r="I3" i="9"/>
  <c r="D23" i="9" l="1"/>
  <c r="D22" i="9"/>
  <c r="D11" i="9"/>
  <c r="D28" i="9"/>
  <c r="D10" i="9"/>
  <c r="D24" i="10"/>
  <c r="D23" i="10"/>
  <c r="D26" i="10" s="1"/>
  <c r="D11" i="10"/>
  <c r="D29" i="10"/>
  <c r="D13" i="10"/>
  <c r="D25" i="9"/>
  <c r="D13" i="9" l="1"/>
</calcChain>
</file>

<file path=xl/sharedStrings.xml><?xml version="1.0" encoding="utf-8"?>
<sst xmlns="http://schemas.openxmlformats.org/spreadsheetml/2006/main" count="126" uniqueCount="34">
  <si>
    <t>FIJO</t>
  </si>
  <si>
    <t>TRAYECTOS</t>
  </si>
  <si>
    <t>€/KM</t>
  </si>
  <si>
    <t>IMPORTE FIJO</t>
  </si>
  <si>
    <t>tipo a1 badajoz</t>
  </si>
  <si>
    <t>KM</t>
  </si>
  <si>
    <t>IMPORTES TOTALES</t>
  </si>
  <si>
    <t>URBANO</t>
  </si>
  <si>
    <t>TRAMO FIJO KILOMETROS &lt;= 8 Km</t>
  </si>
  <si>
    <t>ENTRE 8 Y 30</t>
  </si>
  <si>
    <t>TRAMO FIJO KILOMETROS entre 8 Km y =&lt; 30</t>
  </si>
  <si>
    <t>HORA ESPERA</t>
  </si>
  <si>
    <t>MAS D 30</t>
  </si>
  <si>
    <t>tramo &gt;30 km</t>
  </si>
  <si>
    <t>TIPO TRAYECTO</t>
  </si>
  <si>
    <t>KILÓMETROS</t>
  </si>
  <si>
    <t>IMPORTE TOTAL SIN IVA</t>
  </si>
  <si>
    <t>Tramo :1 &lt;=8 Km</t>
  </si>
  <si>
    <t>Tramo 2: &gt;8Km y =&lt;30Km</t>
  </si>
  <si>
    <t>Tramo 3: &gt;30Km</t>
  </si>
  <si>
    <t>HORA DE ESPERA (Tramo 3)</t>
  </si>
  <si>
    <t>tipo b badajoz</t>
  </si>
  <si>
    <t>ambulancia tipo a1 caceres</t>
  </si>
  <si>
    <t>TRAMO &lt;= 8 Km</t>
  </si>
  <si>
    <t>TRAMO entre 8 Km y =&lt; 30</t>
  </si>
  <si>
    <t>tipo b caceres</t>
  </si>
  <si>
    <t>TARIFAS MAXIMAS TIPO B</t>
  </si>
  <si>
    <t>TARIFAS MAXIMAS TIPO A1</t>
  </si>
  <si>
    <t>OFERTA LOTE 1 PARA 1 AÑO CACERES</t>
  </si>
  <si>
    <t>OFERTA LOTE 2 PARA 1 AÑO BADAJOZ</t>
  </si>
  <si>
    <t>ESTIMACION VIAJES TIPO A1</t>
  </si>
  <si>
    <t>ESTIMACION VIAJES TIPO B</t>
  </si>
  <si>
    <t>IMPORTE TOTAL TIPO A1</t>
  </si>
  <si>
    <t>IMPORTE TOTAL TIPO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</si>
</sst>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sz val="8"/>
      <color rgb="FF000000"/>
      <name val="Ubuntu"/>
      <family val="2"/>
    </font>
    <font>
      <b/>
      <sz val="10"/>
      <color theme="1"/>
      <name val="Ubuntu"/>
      <family val="2"/>
    </font>
    <font>
      <b/>
      <sz val="10"/>
      <color rgb="FF000000"/>
      <name val="Ubuntu"/>
      <family val="2"/>
    </font>
    <font>
      <sz val="10"/>
      <color theme="1"/>
      <name val="Ubuntu"/>
      <family val="2"/>
    </font>
    <font>
      <sz val="10"/>
      <color rgb="FF000000"/>
      <name val="Ubuntu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44" fontId="5" fillId="0" borderId="1" xfId="1" applyFont="1" applyBorder="1"/>
    <xf numFmtId="44" fontId="5" fillId="0" borderId="0" xfId="1" applyFont="1" applyBorder="1"/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/>
    </xf>
    <xf numFmtId="44" fontId="6" fillId="0" borderId="6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44" fontId="6" fillId="0" borderId="6" xfId="0" applyNumberFormat="1" applyFont="1" applyBorder="1" applyAlignment="1">
      <alignment horizontal="right" vertical="center"/>
    </xf>
    <xf numFmtId="0" fontId="6" fillId="2" borderId="5" xfId="0" applyFont="1" applyFill="1" applyBorder="1" applyAlignment="1">
      <alignment horizontal="left" vertical="center" wrapText="1"/>
    </xf>
    <xf numFmtId="44" fontId="5" fillId="0" borderId="6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right" vertical="center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3" fillId="2" borderId="1" xfId="0" applyFont="1" applyFill="1" applyBorder="1"/>
    <xf numFmtId="44" fontId="3" fillId="2" borderId="1" xfId="0" applyNumberFormat="1" applyFont="1" applyFill="1" applyBorder="1"/>
    <xf numFmtId="0" fontId="0" fillId="0" borderId="1" xfId="0" applyBorder="1"/>
    <xf numFmtId="0" fontId="5" fillId="0" borderId="1" xfId="0" applyFont="1" applyFill="1" applyBorder="1"/>
    <xf numFmtId="4" fontId="5" fillId="0" borderId="1" xfId="0" applyNumberFormat="1" applyFont="1" applyFill="1" applyBorder="1"/>
    <xf numFmtId="0" fontId="0" fillId="0" borderId="1" xfId="0" applyFill="1" applyBorder="1"/>
    <xf numFmtId="44" fontId="5" fillId="0" borderId="1" xfId="0" applyNumberFormat="1" applyFont="1" applyFill="1" applyBorder="1"/>
    <xf numFmtId="17" fontId="5" fillId="0" borderId="1" xfId="0" applyNumberFormat="1" applyFont="1" applyFill="1" applyBorder="1"/>
    <xf numFmtId="0" fontId="5" fillId="0" borderId="1" xfId="0" applyFont="1" applyFill="1" applyBorder="1" applyAlignment="1">
      <alignment horizontal="left" indent="1"/>
    </xf>
    <xf numFmtId="44" fontId="2" fillId="3" borderId="1" xfId="1" applyFont="1" applyFill="1" applyBorder="1" applyAlignment="1" applyProtection="1">
      <alignment horizontal="justify" vertical="center"/>
      <protection locked="0"/>
    </xf>
    <xf numFmtId="0" fontId="3" fillId="2" borderId="1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right" vertical="center"/>
    </xf>
    <xf numFmtId="44" fontId="7" fillId="2" borderId="6" xfId="0" applyNumberFormat="1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5CED0-C270-424D-9CCA-481BA5DEAA95}">
  <dimension ref="A1:I29"/>
  <sheetViews>
    <sheetView tabSelected="1" workbookViewId="0">
      <selection activeCell="D20" sqref="D20"/>
    </sheetView>
  </sheetViews>
  <sheetFormatPr baseColWidth="10" defaultRowHeight="12.75" x14ac:dyDescent="0.2"/>
  <cols>
    <col min="1" max="1" width="39.125" customWidth="1"/>
    <col min="2" max="2" width="28.5" customWidth="1"/>
    <col min="3" max="3" width="31.375" bestFit="1" customWidth="1"/>
    <col min="4" max="4" width="22.5" customWidth="1"/>
    <col min="6" max="6" width="25.375" bestFit="1" customWidth="1"/>
    <col min="8" max="8" width="17.5" bestFit="1" customWidth="1"/>
    <col min="9" max="9" width="15.625" bestFit="1" customWidth="1"/>
  </cols>
  <sheetData>
    <row r="1" spans="1:9" x14ac:dyDescent="0.2">
      <c r="F1" s="19" t="s">
        <v>30</v>
      </c>
    </row>
    <row r="2" spans="1:9" ht="14.25" x14ac:dyDescent="0.25">
      <c r="A2" s="27" t="s">
        <v>22</v>
      </c>
      <c r="B2" s="27"/>
      <c r="C2" s="27"/>
      <c r="D2" s="1"/>
      <c r="E2" s="1"/>
      <c r="F2" s="20" t="s">
        <v>1</v>
      </c>
      <c r="G2" s="21" t="s">
        <v>5</v>
      </c>
      <c r="H2" s="21" t="s">
        <v>1</v>
      </c>
      <c r="I2" s="21" t="s">
        <v>6</v>
      </c>
    </row>
    <row r="3" spans="1:9" ht="14.25" x14ac:dyDescent="0.25">
      <c r="A3" s="1"/>
      <c r="B3" s="3" t="s">
        <v>3</v>
      </c>
      <c r="C3" s="3" t="s">
        <v>2</v>
      </c>
      <c r="D3" s="1"/>
      <c r="E3" s="1"/>
      <c r="F3" s="20" t="s">
        <v>7</v>
      </c>
      <c r="G3" s="22">
        <v>8</v>
      </c>
      <c r="H3" s="22">
        <v>1</v>
      </c>
      <c r="I3" s="23">
        <f>H3*B4</f>
        <v>0</v>
      </c>
    </row>
    <row r="4" spans="1:9" ht="14.25" x14ac:dyDescent="0.25">
      <c r="A4" s="2" t="s">
        <v>23</v>
      </c>
      <c r="B4" s="26"/>
      <c r="C4" s="4">
        <v>0</v>
      </c>
      <c r="D4" s="1"/>
      <c r="E4" s="1"/>
      <c r="F4" s="24" t="s">
        <v>9</v>
      </c>
      <c r="G4" s="22">
        <v>238</v>
      </c>
      <c r="H4" s="22">
        <v>14</v>
      </c>
      <c r="I4" s="23">
        <f>(B5*H4)+(C5*G4)</f>
        <v>0</v>
      </c>
    </row>
    <row r="5" spans="1:9" ht="14.25" x14ac:dyDescent="0.25">
      <c r="A5" s="2" t="s">
        <v>24</v>
      </c>
      <c r="B5" s="26"/>
      <c r="C5" s="26"/>
      <c r="D5" s="2" t="s">
        <v>11</v>
      </c>
      <c r="E5" s="1"/>
      <c r="F5" s="25" t="s">
        <v>12</v>
      </c>
      <c r="G5" s="22">
        <v>3986</v>
      </c>
      <c r="H5" s="22">
        <v>11</v>
      </c>
      <c r="I5" s="23">
        <f>(B6*H5)+(H5*D6)+(C6*G5)</f>
        <v>0</v>
      </c>
    </row>
    <row r="6" spans="1:9" ht="14.25" x14ac:dyDescent="0.25">
      <c r="A6" s="2" t="s">
        <v>13</v>
      </c>
      <c r="B6" s="26"/>
      <c r="C6" s="26"/>
      <c r="D6" s="26"/>
      <c r="E6" s="1"/>
      <c r="F6" s="1"/>
      <c r="G6" s="1"/>
      <c r="H6" s="1"/>
      <c r="I6" s="1"/>
    </row>
    <row r="7" spans="1:9" ht="15" thickBot="1" x14ac:dyDescent="0.3">
      <c r="A7" s="1"/>
      <c r="B7" s="5"/>
      <c r="C7" s="5"/>
      <c r="D7" s="5"/>
      <c r="E7" s="1"/>
      <c r="F7" s="2" t="s">
        <v>27</v>
      </c>
      <c r="G7" s="2" t="s">
        <v>3</v>
      </c>
      <c r="H7" s="2" t="s">
        <v>2</v>
      </c>
      <c r="I7" s="1"/>
    </row>
    <row r="8" spans="1:9" ht="43.5" thickBot="1" x14ac:dyDescent="0.3">
      <c r="A8" s="6" t="s">
        <v>14</v>
      </c>
      <c r="B8" s="7" t="s">
        <v>0</v>
      </c>
      <c r="C8" s="7" t="s">
        <v>15</v>
      </c>
      <c r="D8" s="7" t="s">
        <v>16</v>
      </c>
      <c r="E8" s="1"/>
      <c r="F8" s="2" t="s">
        <v>23</v>
      </c>
      <c r="G8" s="4">
        <v>31</v>
      </c>
      <c r="H8" s="4">
        <v>0</v>
      </c>
      <c r="I8" s="1"/>
    </row>
    <row r="9" spans="1:9" ht="15" thickBot="1" x14ac:dyDescent="0.3">
      <c r="A9" s="8" t="s">
        <v>17</v>
      </c>
      <c r="B9" s="9">
        <f>B4*H3</f>
        <v>0</v>
      </c>
      <c r="C9" s="10"/>
      <c r="D9" s="9">
        <f>B9+C9</f>
        <v>0</v>
      </c>
      <c r="E9" s="1"/>
      <c r="F9" s="2" t="s">
        <v>24</v>
      </c>
      <c r="G9" s="4">
        <v>31</v>
      </c>
      <c r="H9" s="4">
        <v>0.72</v>
      </c>
      <c r="I9" s="2" t="s">
        <v>11</v>
      </c>
    </row>
    <row r="10" spans="1:9" ht="15" thickBot="1" x14ac:dyDescent="0.3">
      <c r="A10" s="8" t="s">
        <v>18</v>
      </c>
      <c r="B10" s="9">
        <f t="shared" ref="B10:B11" si="0">B5*H4</f>
        <v>0</v>
      </c>
      <c r="C10" s="11">
        <f>C5*G4</f>
        <v>0</v>
      </c>
      <c r="D10" s="9">
        <f t="shared" ref="D10:D12" si="1">B10+C10</f>
        <v>0</v>
      </c>
      <c r="E10" s="1"/>
      <c r="F10" s="2" t="s">
        <v>13</v>
      </c>
      <c r="G10" s="4">
        <v>31</v>
      </c>
      <c r="H10" s="4">
        <v>0.72</v>
      </c>
      <c r="I10" s="4">
        <v>31</v>
      </c>
    </row>
    <row r="11" spans="1:9" ht="15" thickBot="1" x14ac:dyDescent="0.3">
      <c r="A11" s="8" t="s">
        <v>19</v>
      </c>
      <c r="B11" s="9">
        <f t="shared" si="0"/>
        <v>0</v>
      </c>
      <c r="C11" s="11">
        <f>C6*G5</f>
        <v>0</v>
      </c>
      <c r="D11" s="9">
        <f t="shared" si="1"/>
        <v>0</v>
      </c>
      <c r="E11" s="1"/>
      <c r="F11" s="1"/>
      <c r="G11" s="1"/>
      <c r="H11" s="1"/>
      <c r="I11" s="1"/>
    </row>
    <row r="12" spans="1:9" ht="43.5" thickBot="1" x14ac:dyDescent="0.3">
      <c r="A12" s="12" t="s">
        <v>20</v>
      </c>
      <c r="B12" s="9">
        <f>D6*H5</f>
        <v>0</v>
      </c>
      <c r="C12" s="14"/>
      <c r="D12" s="9">
        <f t="shared" si="1"/>
        <v>0</v>
      </c>
      <c r="E12" s="1"/>
      <c r="F12" s="1"/>
      <c r="G12" s="1"/>
      <c r="H12" s="1"/>
      <c r="I12" s="1"/>
    </row>
    <row r="13" spans="1:9" ht="15" thickBot="1" x14ac:dyDescent="0.3">
      <c r="A13" s="15"/>
      <c r="B13" s="16"/>
      <c r="C13" s="28" t="s">
        <v>32</v>
      </c>
      <c r="D13" s="29">
        <f>D9+D10+D11+D12</f>
        <v>0</v>
      </c>
      <c r="E13" s="1"/>
      <c r="F13" s="1"/>
      <c r="G13" s="1"/>
      <c r="H13" s="1"/>
      <c r="I13" s="1"/>
    </row>
    <row r="14" spans="1:9" ht="14.25" x14ac:dyDescent="0.25">
      <c r="A14" s="1"/>
      <c r="B14" s="5"/>
      <c r="C14" s="5"/>
      <c r="D14" s="5"/>
      <c r="E14" s="1"/>
      <c r="F14" s="1"/>
      <c r="G14" s="1"/>
      <c r="H14" s="1"/>
      <c r="I14" s="1"/>
    </row>
    <row r="15" spans="1:9" ht="14.25" x14ac:dyDescent="0.25">
      <c r="A15" s="1"/>
      <c r="B15" s="1"/>
      <c r="C15" s="1"/>
      <c r="D15" s="1"/>
      <c r="E15" s="1"/>
      <c r="F15" s="19" t="s">
        <v>31</v>
      </c>
      <c r="G15" s="1"/>
    </row>
    <row r="16" spans="1:9" ht="14.25" x14ac:dyDescent="0.25">
      <c r="A16" s="27" t="s">
        <v>25</v>
      </c>
      <c r="B16" s="27"/>
      <c r="C16" s="27"/>
      <c r="D16" s="1"/>
      <c r="E16" s="1"/>
      <c r="F16" s="20" t="s">
        <v>1</v>
      </c>
      <c r="G16" s="21" t="s">
        <v>5</v>
      </c>
      <c r="H16" s="21" t="s">
        <v>1</v>
      </c>
      <c r="I16" s="21" t="s">
        <v>6</v>
      </c>
    </row>
    <row r="17" spans="1:9" ht="14.25" x14ac:dyDescent="0.25">
      <c r="A17" s="1"/>
      <c r="B17" s="3" t="s">
        <v>3</v>
      </c>
      <c r="C17" s="3" t="s">
        <v>2</v>
      </c>
      <c r="D17" s="1"/>
      <c r="E17" s="1"/>
      <c r="F17" s="20" t="s">
        <v>7</v>
      </c>
      <c r="G17" s="22">
        <v>8</v>
      </c>
      <c r="H17" s="22">
        <v>1</v>
      </c>
      <c r="I17" s="23">
        <f>H17*B18</f>
        <v>0</v>
      </c>
    </row>
    <row r="18" spans="1:9" ht="14.25" x14ac:dyDescent="0.25">
      <c r="A18" s="2" t="s">
        <v>23</v>
      </c>
      <c r="B18" s="26"/>
      <c r="C18" s="4">
        <v>0</v>
      </c>
      <c r="D18" s="1"/>
      <c r="E18" s="1"/>
      <c r="F18" s="24" t="s">
        <v>9</v>
      </c>
      <c r="G18" s="22">
        <v>238</v>
      </c>
      <c r="H18" s="22">
        <v>14</v>
      </c>
      <c r="I18" s="23">
        <f>(B19*H18)+(C19*G18)</f>
        <v>0</v>
      </c>
    </row>
    <row r="19" spans="1:9" ht="14.25" x14ac:dyDescent="0.25">
      <c r="A19" s="2" t="s">
        <v>24</v>
      </c>
      <c r="B19" s="26"/>
      <c r="C19" s="26"/>
      <c r="D19" s="2" t="s">
        <v>11</v>
      </c>
      <c r="E19" s="1"/>
      <c r="F19" s="25" t="s">
        <v>12</v>
      </c>
      <c r="G19" s="22">
        <v>3986</v>
      </c>
      <c r="H19" s="22">
        <v>11</v>
      </c>
      <c r="I19" s="23">
        <f>(B20*H19)+(H19*D20)+(C20*G19)</f>
        <v>0</v>
      </c>
    </row>
    <row r="20" spans="1:9" ht="15" thickBot="1" x14ac:dyDescent="0.3">
      <c r="A20" s="2" t="s">
        <v>13</v>
      </c>
      <c r="B20" s="26"/>
      <c r="C20" s="26"/>
      <c r="D20" s="26"/>
      <c r="E20" s="1"/>
      <c r="F20" s="1"/>
      <c r="G20" s="1"/>
      <c r="H20" s="1"/>
      <c r="I20" s="1"/>
    </row>
    <row r="21" spans="1:9" ht="15" thickBot="1" x14ac:dyDescent="0.3">
      <c r="A21" s="6" t="s">
        <v>14</v>
      </c>
      <c r="B21" s="7" t="s">
        <v>0</v>
      </c>
      <c r="C21" s="7" t="s">
        <v>15</v>
      </c>
      <c r="D21" s="7" t="s">
        <v>16</v>
      </c>
      <c r="F21" s="2" t="s">
        <v>26</v>
      </c>
      <c r="G21" s="2" t="s">
        <v>3</v>
      </c>
      <c r="H21" s="2" t="s">
        <v>2</v>
      </c>
      <c r="I21" s="1"/>
    </row>
    <row r="22" spans="1:9" ht="15" thickBot="1" x14ac:dyDescent="0.3">
      <c r="A22" s="8" t="s">
        <v>17</v>
      </c>
      <c r="B22" s="9">
        <f>B18*H17</f>
        <v>0</v>
      </c>
      <c r="C22" s="10"/>
      <c r="D22" s="9">
        <f>B22+C22</f>
        <v>0</v>
      </c>
      <c r="F22" s="2" t="s">
        <v>23</v>
      </c>
      <c r="G22" s="4">
        <v>94</v>
      </c>
      <c r="H22" s="4">
        <v>0</v>
      </c>
      <c r="I22" s="1"/>
    </row>
    <row r="23" spans="1:9" ht="15" thickBot="1" x14ac:dyDescent="0.3">
      <c r="A23" s="8" t="s">
        <v>18</v>
      </c>
      <c r="B23" s="9">
        <f t="shared" ref="B23:B24" si="2">B19*H18</f>
        <v>0</v>
      </c>
      <c r="C23" s="11">
        <f>C19*G18</f>
        <v>0</v>
      </c>
      <c r="D23" s="9">
        <f t="shared" ref="D23:D25" si="3">B23+C23</f>
        <v>0</v>
      </c>
      <c r="F23" s="2" t="s">
        <v>24</v>
      </c>
      <c r="G23" s="4">
        <v>94</v>
      </c>
      <c r="H23" s="4">
        <v>1</v>
      </c>
      <c r="I23" s="2" t="s">
        <v>11</v>
      </c>
    </row>
    <row r="24" spans="1:9" ht="15" thickBot="1" x14ac:dyDescent="0.3">
      <c r="A24" s="8" t="s">
        <v>19</v>
      </c>
      <c r="B24" s="9">
        <f t="shared" si="2"/>
        <v>0</v>
      </c>
      <c r="C24" s="11">
        <f>C20*G19</f>
        <v>0</v>
      </c>
      <c r="D24" s="9">
        <f t="shared" si="3"/>
        <v>0</v>
      </c>
      <c r="F24" s="2" t="s">
        <v>13</v>
      </c>
      <c r="G24" s="4">
        <v>94</v>
      </c>
      <c r="H24" s="4">
        <v>1</v>
      </c>
      <c r="I24" s="4">
        <v>31</v>
      </c>
    </row>
    <row r="25" spans="1:9" ht="43.5" thickBot="1" x14ac:dyDescent="0.25">
      <c r="A25" s="12" t="s">
        <v>20</v>
      </c>
      <c r="B25" s="13">
        <f>D20*H19</f>
        <v>0</v>
      </c>
      <c r="C25" s="14"/>
      <c r="D25" s="9">
        <f t="shared" si="3"/>
        <v>0</v>
      </c>
    </row>
    <row r="26" spans="1:9" ht="15" thickBot="1" x14ac:dyDescent="0.25">
      <c r="A26" s="15"/>
      <c r="B26" s="16"/>
      <c r="C26" s="28" t="s">
        <v>33</v>
      </c>
      <c r="D26" s="29">
        <f>D22+D23+D24+D25</f>
        <v>0</v>
      </c>
    </row>
    <row r="29" spans="1:9" ht="14.25" x14ac:dyDescent="0.25">
      <c r="C29" s="17" t="s">
        <v>28</v>
      </c>
      <c r="D29" s="18">
        <f>I3+I4+I5+I17+I18+I19</f>
        <v>0</v>
      </c>
    </row>
  </sheetData>
  <sheetProtection algorithmName="SHA-512" hashValue="2JrTBUqteqATZqVnDBiUZA3xPF3b3ZAvo7BlVURUKJbBkx489rrVWPVCnJw89Tzs1II1+Iq1drqPJhdimOe7hQ==" saltValue="QCayQROmwApEGO8/HAvLKg==" spinCount="100000" sheet="1" objects="1" scenarios="1" selectLockedCells="1"/>
  <mergeCells count="2">
    <mergeCell ref="A2:C2"/>
    <mergeCell ref="A16:C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2FDC8-EA8C-4D0B-84E1-069EB65046EA}">
  <dimension ref="A1:I28"/>
  <sheetViews>
    <sheetView workbookViewId="0">
      <selection activeCell="B4" sqref="B4"/>
    </sheetView>
  </sheetViews>
  <sheetFormatPr baseColWidth="10" defaultRowHeight="12.75" x14ac:dyDescent="0.2"/>
  <cols>
    <col min="1" max="1" width="26.375" customWidth="1"/>
    <col min="2" max="2" width="31.125" customWidth="1"/>
    <col min="3" max="3" width="31.25" customWidth="1"/>
    <col min="4" max="4" width="19" customWidth="1"/>
    <col min="6" max="6" width="35" bestFit="1" customWidth="1"/>
    <col min="7" max="7" width="12.75" customWidth="1"/>
    <col min="8" max="8" width="30.875" customWidth="1"/>
    <col min="9" max="9" width="15" customWidth="1"/>
  </cols>
  <sheetData>
    <row r="1" spans="1:9" x14ac:dyDescent="0.2">
      <c r="F1" s="19" t="s">
        <v>30</v>
      </c>
    </row>
    <row r="2" spans="1:9" ht="14.25" x14ac:dyDescent="0.25">
      <c r="A2" s="27" t="s">
        <v>4</v>
      </c>
      <c r="B2" s="27"/>
      <c r="C2" s="27"/>
      <c r="D2" s="1"/>
      <c r="E2" s="1"/>
      <c r="F2" s="20" t="s">
        <v>1</v>
      </c>
      <c r="G2" s="21" t="s">
        <v>5</v>
      </c>
      <c r="H2" s="21" t="s">
        <v>1</v>
      </c>
      <c r="I2" s="21" t="s">
        <v>6</v>
      </c>
    </row>
    <row r="3" spans="1:9" ht="14.25" x14ac:dyDescent="0.25">
      <c r="A3" s="1"/>
      <c r="B3" s="3" t="s">
        <v>3</v>
      </c>
      <c r="C3" s="3" t="s">
        <v>2</v>
      </c>
      <c r="D3" s="1"/>
      <c r="E3" s="1"/>
      <c r="F3" s="20" t="s">
        <v>7</v>
      </c>
      <c r="G3" s="22">
        <v>8</v>
      </c>
      <c r="H3" s="22">
        <v>1</v>
      </c>
      <c r="I3" s="23">
        <f>H3*B4</f>
        <v>0</v>
      </c>
    </row>
    <row r="4" spans="1:9" ht="14.25" x14ac:dyDescent="0.25">
      <c r="A4" s="2" t="s">
        <v>8</v>
      </c>
      <c r="B4" s="26"/>
      <c r="C4" s="4">
        <v>0</v>
      </c>
      <c r="D4" s="1"/>
      <c r="E4" s="1"/>
      <c r="F4" s="24" t="s">
        <v>9</v>
      </c>
      <c r="G4" s="22">
        <v>238</v>
      </c>
      <c r="H4" s="22">
        <v>14</v>
      </c>
      <c r="I4" s="23">
        <f>(B5*H4)+(C5*G4)</f>
        <v>0</v>
      </c>
    </row>
    <row r="5" spans="1:9" ht="14.25" x14ac:dyDescent="0.25">
      <c r="A5" s="2" t="s">
        <v>10</v>
      </c>
      <c r="B5" s="26"/>
      <c r="C5" s="26"/>
      <c r="D5" s="2" t="s">
        <v>11</v>
      </c>
      <c r="E5" s="1"/>
      <c r="F5" s="25" t="s">
        <v>12</v>
      </c>
      <c r="G5" s="22">
        <v>3986</v>
      </c>
      <c r="H5" s="22">
        <v>11</v>
      </c>
      <c r="I5" s="23">
        <f>(B6*H5)+(H5*D6)+(C6*G5)</f>
        <v>0</v>
      </c>
    </row>
    <row r="6" spans="1:9" ht="14.25" x14ac:dyDescent="0.25">
      <c r="A6" s="2" t="s">
        <v>13</v>
      </c>
      <c r="B6" s="26"/>
      <c r="C6" s="26"/>
      <c r="D6" s="26"/>
      <c r="E6" s="1"/>
      <c r="F6" s="1"/>
      <c r="G6" s="1"/>
      <c r="H6" s="1"/>
      <c r="I6" s="1"/>
    </row>
    <row r="7" spans="1:9" ht="15" thickBot="1" x14ac:dyDescent="0.3">
      <c r="A7" s="1"/>
      <c r="B7" s="5"/>
      <c r="C7" s="5"/>
      <c r="D7" s="5"/>
      <c r="E7" s="1"/>
      <c r="F7" s="2" t="s">
        <v>27</v>
      </c>
      <c r="G7" s="2" t="s">
        <v>3</v>
      </c>
      <c r="H7" s="2" t="s">
        <v>2</v>
      </c>
      <c r="I7" s="1"/>
    </row>
    <row r="8" spans="1:9" ht="43.5" thickBot="1" x14ac:dyDescent="0.3">
      <c r="A8" s="6" t="s">
        <v>14</v>
      </c>
      <c r="B8" s="7" t="s">
        <v>0</v>
      </c>
      <c r="C8" s="7" t="s">
        <v>15</v>
      </c>
      <c r="D8" s="7" t="s">
        <v>16</v>
      </c>
      <c r="E8" s="1"/>
      <c r="F8" s="2" t="s">
        <v>8</v>
      </c>
      <c r="G8" s="4">
        <v>31</v>
      </c>
      <c r="H8" s="4">
        <v>0</v>
      </c>
      <c r="I8" s="1"/>
    </row>
    <row r="9" spans="1:9" ht="15" thickBot="1" x14ac:dyDescent="0.3">
      <c r="A9" s="8" t="s">
        <v>17</v>
      </c>
      <c r="B9" s="9">
        <f>B4*H3</f>
        <v>0</v>
      </c>
      <c r="C9" s="10"/>
      <c r="D9" s="9">
        <f>B9+C9</f>
        <v>0</v>
      </c>
      <c r="E9" s="1"/>
      <c r="F9" s="2" t="s">
        <v>10</v>
      </c>
      <c r="G9" s="4">
        <v>31</v>
      </c>
      <c r="H9" s="4">
        <v>0.72</v>
      </c>
      <c r="I9" s="2" t="s">
        <v>11</v>
      </c>
    </row>
    <row r="10" spans="1:9" ht="15" thickBot="1" x14ac:dyDescent="0.3">
      <c r="A10" s="8" t="s">
        <v>18</v>
      </c>
      <c r="B10" s="9">
        <f t="shared" ref="B10:B11" si="0">B5*H4</f>
        <v>0</v>
      </c>
      <c r="C10" s="11">
        <f>C5*G4</f>
        <v>0</v>
      </c>
      <c r="D10" s="9">
        <f t="shared" ref="D10:D12" si="1">B10+C10</f>
        <v>0</v>
      </c>
      <c r="E10" s="1"/>
      <c r="F10" s="2" t="s">
        <v>13</v>
      </c>
      <c r="G10" s="4">
        <v>31</v>
      </c>
      <c r="H10" s="4">
        <v>0.72</v>
      </c>
      <c r="I10" s="4">
        <v>31</v>
      </c>
    </row>
    <row r="11" spans="1:9" ht="15" thickBot="1" x14ac:dyDescent="0.3">
      <c r="A11" s="8" t="s">
        <v>19</v>
      </c>
      <c r="B11" s="9">
        <f t="shared" si="0"/>
        <v>0</v>
      </c>
      <c r="C11" s="11">
        <f>C6*G5</f>
        <v>0</v>
      </c>
      <c r="D11" s="9">
        <f t="shared" si="1"/>
        <v>0</v>
      </c>
      <c r="E11" s="1"/>
      <c r="F11" s="1"/>
      <c r="G11" s="1"/>
      <c r="H11" s="1"/>
      <c r="I11" s="1"/>
    </row>
    <row r="12" spans="1:9" ht="43.5" thickBot="1" x14ac:dyDescent="0.3">
      <c r="A12" s="12" t="s">
        <v>20</v>
      </c>
      <c r="B12" s="13">
        <f>D6*H5</f>
        <v>0</v>
      </c>
      <c r="C12" s="14"/>
      <c r="D12" s="9">
        <f t="shared" si="1"/>
        <v>0</v>
      </c>
      <c r="E12" s="1"/>
      <c r="F12" s="1"/>
      <c r="G12" s="1"/>
      <c r="H12" s="1"/>
      <c r="I12" s="1"/>
    </row>
    <row r="13" spans="1:9" ht="15" thickBot="1" x14ac:dyDescent="0.3">
      <c r="A13" s="15"/>
      <c r="B13" s="16"/>
      <c r="C13" s="28" t="s">
        <v>32</v>
      </c>
      <c r="D13" s="29">
        <f>D9+D10+D11+D12</f>
        <v>0</v>
      </c>
      <c r="E13" s="1"/>
      <c r="F13" s="1"/>
      <c r="G13" s="1"/>
      <c r="H13" s="1"/>
      <c r="I13" s="1"/>
    </row>
    <row r="14" spans="1:9" ht="14.25" x14ac:dyDescent="0.25">
      <c r="A14" s="1"/>
      <c r="B14" s="1"/>
      <c r="C14" s="1"/>
      <c r="D14" s="1"/>
      <c r="E14" s="1"/>
      <c r="F14" s="19" t="s">
        <v>31</v>
      </c>
      <c r="G14" s="1"/>
    </row>
    <row r="15" spans="1:9" ht="14.25" x14ac:dyDescent="0.25">
      <c r="A15" s="27" t="s">
        <v>21</v>
      </c>
      <c r="B15" s="27"/>
      <c r="C15" s="27"/>
      <c r="D15" s="1"/>
      <c r="E15" s="1"/>
      <c r="F15" s="20" t="s">
        <v>1</v>
      </c>
      <c r="G15" s="21" t="s">
        <v>5</v>
      </c>
      <c r="H15" s="21" t="s">
        <v>1</v>
      </c>
      <c r="I15" s="21" t="s">
        <v>6</v>
      </c>
    </row>
    <row r="16" spans="1:9" ht="14.25" x14ac:dyDescent="0.25">
      <c r="A16" s="1"/>
      <c r="B16" s="3" t="s">
        <v>3</v>
      </c>
      <c r="C16" s="3" t="s">
        <v>2</v>
      </c>
      <c r="D16" s="1"/>
      <c r="E16" s="1"/>
      <c r="F16" s="20" t="s">
        <v>7</v>
      </c>
      <c r="G16" s="22">
        <v>8</v>
      </c>
      <c r="H16" s="22">
        <v>1</v>
      </c>
      <c r="I16" s="23">
        <f>H16*B17</f>
        <v>0</v>
      </c>
    </row>
    <row r="17" spans="1:9" ht="14.25" x14ac:dyDescent="0.25">
      <c r="A17" s="2" t="s">
        <v>8</v>
      </c>
      <c r="B17" s="26"/>
      <c r="C17" s="4">
        <v>0</v>
      </c>
      <c r="D17" s="1"/>
      <c r="E17" s="1"/>
      <c r="F17" s="24" t="s">
        <v>9</v>
      </c>
      <c r="G17" s="22">
        <v>238</v>
      </c>
      <c r="H17" s="22">
        <v>14</v>
      </c>
      <c r="I17" s="23">
        <f>(B18*H17)+(C18*G17)</f>
        <v>0</v>
      </c>
    </row>
    <row r="18" spans="1:9" ht="14.25" x14ac:dyDescent="0.25">
      <c r="A18" s="2" t="s">
        <v>10</v>
      </c>
      <c r="B18" s="26"/>
      <c r="C18" s="26"/>
      <c r="D18" s="2" t="s">
        <v>11</v>
      </c>
      <c r="E18" s="1"/>
      <c r="F18" s="25" t="s">
        <v>12</v>
      </c>
      <c r="G18" s="22">
        <v>3986</v>
      </c>
      <c r="H18" s="22">
        <v>11</v>
      </c>
      <c r="I18" s="23">
        <f>(B19*H18)+(H18*D19)+(C19*G18)</f>
        <v>0</v>
      </c>
    </row>
    <row r="19" spans="1:9" ht="15" thickBot="1" x14ac:dyDescent="0.3">
      <c r="A19" s="2" t="s">
        <v>13</v>
      </c>
      <c r="B19" s="26"/>
      <c r="C19" s="26"/>
      <c r="D19" s="26"/>
      <c r="E19" s="1"/>
      <c r="F19" s="1"/>
      <c r="G19" s="1"/>
      <c r="H19" s="1"/>
      <c r="I19" s="1"/>
    </row>
    <row r="20" spans="1:9" ht="29.25" thickBot="1" x14ac:dyDescent="0.3">
      <c r="A20" s="6" t="s">
        <v>14</v>
      </c>
      <c r="B20" s="7" t="s">
        <v>0</v>
      </c>
      <c r="C20" s="7" t="s">
        <v>15</v>
      </c>
      <c r="D20" s="7" t="s">
        <v>16</v>
      </c>
      <c r="F20" s="2" t="s">
        <v>26</v>
      </c>
      <c r="G20" s="2" t="s">
        <v>3</v>
      </c>
      <c r="H20" s="2" t="s">
        <v>2</v>
      </c>
      <c r="I20" s="1"/>
    </row>
    <row r="21" spans="1:9" ht="15" thickBot="1" x14ac:dyDescent="0.3">
      <c r="A21" s="8" t="s">
        <v>17</v>
      </c>
      <c r="B21" s="9">
        <f>B17*H16</f>
        <v>0</v>
      </c>
      <c r="C21" s="10"/>
      <c r="D21" s="9">
        <f>B21+C21</f>
        <v>0</v>
      </c>
      <c r="F21" s="2" t="s">
        <v>8</v>
      </c>
      <c r="G21" s="4">
        <v>94</v>
      </c>
      <c r="H21" s="4">
        <v>0</v>
      </c>
      <c r="I21" s="1"/>
    </row>
    <row r="22" spans="1:9" ht="15" thickBot="1" x14ac:dyDescent="0.3">
      <c r="A22" s="8" t="s">
        <v>18</v>
      </c>
      <c r="B22" s="9">
        <f t="shared" ref="B22:B23" si="2">B18*H17</f>
        <v>0</v>
      </c>
      <c r="C22" s="11">
        <f>C18*G17</f>
        <v>0</v>
      </c>
      <c r="D22" s="9">
        <f t="shared" ref="D22:D24" si="3">B22+C22</f>
        <v>0</v>
      </c>
      <c r="F22" s="2" t="s">
        <v>10</v>
      </c>
      <c r="G22" s="4">
        <v>94</v>
      </c>
      <c r="H22" s="4">
        <v>1</v>
      </c>
      <c r="I22" s="2" t="s">
        <v>11</v>
      </c>
    </row>
    <row r="23" spans="1:9" ht="15" thickBot="1" x14ac:dyDescent="0.3">
      <c r="A23" s="8" t="s">
        <v>19</v>
      </c>
      <c r="B23" s="9">
        <f t="shared" si="2"/>
        <v>0</v>
      </c>
      <c r="C23" s="11">
        <f>C19*G18</f>
        <v>0</v>
      </c>
      <c r="D23" s="9">
        <f t="shared" si="3"/>
        <v>0</v>
      </c>
      <c r="F23" s="2" t="s">
        <v>13</v>
      </c>
      <c r="G23" s="4">
        <v>94</v>
      </c>
      <c r="H23" s="4">
        <v>1</v>
      </c>
      <c r="I23" s="4">
        <v>31</v>
      </c>
    </row>
    <row r="24" spans="1:9" ht="15" thickBot="1" x14ac:dyDescent="0.25">
      <c r="A24" s="12" t="s">
        <v>20</v>
      </c>
      <c r="B24" s="13">
        <f>D19*H18</f>
        <v>0</v>
      </c>
      <c r="C24" s="14"/>
      <c r="D24" s="9">
        <f t="shared" si="3"/>
        <v>0</v>
      </c>
    </row>
    <row r="25" spans="1:9" ht="15" thickBot="1" x14ac:dyDescent="0.25">
      <c r="A25" s="15"/>
      <c r="B25" s="16"/>
      <c r="C25" s="28" t="s">
        <v>32</v>
      </c>
      <c r="D25" s="29">
        <f>D21+D22+D23+D24</f>
        <v>0</v>
      </c>
    </row>
    <row r="28" spans="1:9" ht="14.25" x14ac:dyDescent="0.25">
      <c r="C28" s="17" t="s">
        <v>29</v>
      </c>
      <c r="D28" s="18">
        <f>I3+I4+I5+I16+I17+I18</f>
        <v>0</v>
      </c>
    </row>
  </sheetData>
  <sheetProtection algorithmName="SHA-512" hashValue="Fr3dJij+5N5E11D50R5W+zCs5fmrfsS4/HDIgpCzcUbheRA/VKCZA7qUsPiFl9v3rsl3JYQCkwwnsfUaY0ZAvA==" saltValue="pl9X44fcvouVbvPzAtCdkw==" spinCount="100000" sheet="1" objects="1" scenarios="1" selectLockedCells="1"/>
  <mergeCells count="2">
    <mergeCell ref="A2:C2"/>
    <mergeCell ref="A15:C1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A9276C-E625-4170-BD1F-E2AE2759A40E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92d84fca-0ec9-4bd1-bf0f-9cd618bc4a3d"/>
    <ds:schemaRef ds:uri="http://schemas.microsoft.com/office/infopath/2007/PartnerControls"/>
    <ds:schemaRef ds:uri="http://schemas.openxmlformats.org/package/2006/metadata/core-propertie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AD7CAF1F-4672-4FD5-845B-F8CF5ED39C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ADB4D5-B8F7-4DB7-87D0-EBB0B60BA6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 CACERES</vt:lpstr>
      <vt:lpstr>LOTE 2 BADAJOZ</vt:lpstr>
    </vt:vector>
  </TitlesOfParts>
  <Company>Mutua Montañesa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MM</dc:creator>
  <cp:lastModifiedBy>Cesar Hermosilla Llata</cp:lastModifiedBy>
  <cp:lastPrinted>2024-03-07T08:21:00Z</cp:lastPrinted>
  <dcterms:created xsi:type="dcterms:W3CDTF">2021-12-28T17:12:09Z</dcterms:created>
  <dcterms:modified xsi:type="dcterms:W3CDTF">2026-06-03T15:13:40Z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_dlc_DocIdItemGuid">
    <vt:lpwstr>1fc7d780-1fa4-4b24-a0ac-3b8b118a552f</vt:lpwstr>
  </property>
  <property fmtid="{D5CDD505-2E9C-101B-9397-08002B2CF9AE}" pid="4" name="Order">
    <vt:r8>500400</vt:r8>
  </property>
  <property fmtid="{D5CDD505-2E9C-101B-9397-08002B2CF9AE}" pid="5" name="Valor de Id. de documento">
    <vt:lpwstr>D55WCX7TAH37-160-5004</vt:lpwstr>
  </property>
  <property fmtid="{D5CDD505-2E9C-101B-9397-08002B2CF9AE}" pid="6" name="_dlc_DocId">
    <vt:lpwstr>D55WCX7TAH37-160-5004</vt:lpwstr>
  </property>
  <property fmtid="{D5CDD505-2E9C-101B-9397-08002B2CF9AE}" pid="7" name="_dlc_DocIdUrl">
    <vt:lpwstr>http://proyectosmm.mutuamontanesa.local/comprasmm/_layouts/DocIdRedir.aspx?ID=D55WCX7TAH37-160-5004, D55WCX7TAH37-160-5004</vt:lpwstr>
  </property>
  <property fmtid="{D5CDD505-2E9C-101B-9397-08002B2CF9AE}" pid="8" name="MediaServiceImageTags">
    <vt:lpwstr/>
  </property>
</Properties>
</file>