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122 AMBULATORIO AGUILAR/ANEXO OFERTA ECONOMICA/"/>
    </mc:Choice>
  </mc:AlternateContent>
  <xr:revisionPtr revIDLastSave="182" documentId="11_10C3E2D3B04DA11BF572DF4A6667810D9864AAFD" xr6:coauthVersionLast="47" xr6:coauthVersionMax="47" xr10:uidLastSave="{DEC974A0-AC2D-4CDE-96D5-F9F145A5635F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1" i="1"/>
  <c r="I11" i="1" l="1"/>
  <c r="I14" i="1" s="1"/>
</calcChain>
</file>

<file path=xl/sharedStrings.xml><?xml version="1.0" encoding="utf-8"?>
<sst xmlns="http://schemas.openxmlformats.org/spreadsheetml/2006/main" count="22" uniqueCount="22">
  <si>
    <t>LOTE</t>
  </si>
  <si>
    <t>UNID TRES AÑOS</t>
  </si>
  <si>
    <t>S2504PR01</t>
  </si>
  <si>
    <t>S2514RH06</t>
  </si>
  <si>
    <t>Nº Expediente</t>
  </si>
  <si>
    <r>
      <t>ZGN</t>
    </r>
    <r>
      <rPr>
        <sz val="10"/>
        <color rgb="FFF5F5F5"/>
        <rFont val="Ubuntu"/>
        <family val="2"/>
      </rPr>
      <t> </t>
    </r>
  </si>
  <si>
    <r>
      <t>CENTRO REF. MUTUA MONTAÑESA</t>
    </r>
    <r>
      <rPr>
        <sz val="10"/>
        <color rgb="FFF5F5F5"/>
        <rFont val="Ubuntu"/>
        <family val="2"/>
      </rPr>
      <t> </t>
    </r>
  </si>
  <si>
    <r>
      <t>MATERIAL SAP</t>
    </r>
    <r>
      <rPr>
        <sz val="10"/>
        <color rgb="FFF5F5F5"/>
        <rFont val="Ubuntu"/>
        <family val="2"/>
      </rPr>
      <t> </t>
    </r>
  </si>
  <si>
    <r>
      <t>TIPO DE PRUEBA</t>
    </r>
    <r>
      <rPr>
        <sz val="10"/>
        <color rgb="FFF5F5F5"/>
        <rFont val="Ubuntu"/>
        <family val="2"/>
      </rPr>
      <t> </t>
    </r>
  </si>
  <si>
    <r>
      <t>PRECIO UNITARIO </t>
    </r>
    <r>
      <rPr>
        <sz val="10"/>
        <color rgb="FFF5F5F5"/>
        <rFont val="Ubuntu"/>
        <family val="2"/>
      </rPr>
      <t> </t>
    </r>
  </si>
  <si>
    <r>
      <t> TOTAL </t>
    </r>
    <r>
      <rPr>
        <sz val="10"/>
        <color rgb="FFF5F5F5"/>
        <rFont val="Ubuntu"/>
        <family val="2"/>
      </rPr>
      <t> </t>
    </r>
  </si>
  <si>
    <r>
      <t>Primeras Consultas</t>
    </r>
    <r>
      <rPr>
        <sz val="10"/>
        <color rgb="FF000000"/>
        <rFont val="Ubuntu"/>
        <family val="2"/>
      </rPr>
      <t> </t>
    </r>
  </si>
  <si>
    <r>
      <t>Consultas Sucesivas</t>
    </r>
    <r>
      <rPr>
        <sz val="10"/>
        <color rgb="FF000000"/>
        <rFont val="Ubuntu"/>
        <family val="2"/>
      </rPr>
      <t> </t>
    </r>
  </si>
  <si>
    <r>
      <t> </t>
    </r>
    <r>
      <rPr>
        <b/>
        <sz val="10"/>
        <color rgb="FF000000"/>
        <rFont val="Ubuntu"/>
        <family val="2"/>
      </rPr>
      <t>S2504PR02</t>
    </r>
  </si>
  <si>
    <r>
      <t>Sesiones de Fisioterapia</t>
    </r>
    <r>
      <rPr>
        <sz val="10"/>
        <color rgb="FF000000"/>
        <rFont val="Ubuntu"/>
        <family val="2"/>
      </rPr>
      <t> </t>
    </r>
  </si>
  <si>
    <t>TOTAL</t>
  </si>
  <si>
    <t>Objeto del Contrato</t>
  </si>
  <si>
    <t>MM/2026/122</t>
  </si>
  <si>
    <t>Servicio de asistencia sanitaria ambulatoria, tratamiento inicial y sucesivo y servicio de fisioterapia, en su caso, hasta remisión a los servicios médicos propios de la mutua, en el ámbito territorial de Aguilar de Campoo, para Mutua Montañesa.</t>
  </si>
  <si>
    <t>Aguilar de Campoo</t>
  </si>
  <si>
    <t>Delegación de Palencia</t>
  </si>
  <si>
    <t>TOTAL 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</si>
</sst>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Ubuntu"/>
      <family val="2"/>
    </font>
    <font>
      <sz val="10"/>
      <color rgb="FFF5F5F5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8" fontId="0" fillId="0" borderId="0" xfId="0" applyNumberFormat="1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justify" vertical="center" wrapText="1"/>
    </xf>
    <xf numFmtId="44" fontId="1" fillId="2" borderId="2" xfId="0" applyNumberFormat="1" applyFont="1" applyFill="1" applyBorder="1" applyAlignment="1">
      <alignment horizontal="justify" vertical="center" wrapText="1"/>
    </xf>
    <xf numFmtId="44" fontId="0" fillId="0" borderId="0" xfId="0" applyNumberFormat="1"/>
    <xf numFmtId="44" fontId="3" fillId="3" borderId="5" xfId="0" applyNumberFormat="1" applyFont="1" applyFill="1" applyBorder="1" applyAlignment="1">
      <alignment horizontal="right" vertical="center" wrapText="1"/>
    </xf>
    <xf numFmtId="8" fontId="3" fillId="4" borderId="5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left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4" fontId="3" fillId="3" borderId="6" xfId="0" applyNumberFormat="1" applyFont="1" applyFill="1" applyBorder="1" applyAlignment="1">
      <alignment horizontal="right" vertical="center" wrapText="1"/>
    </xf>
    <xf numFmtId="44" fontId="3" fillId="3" borderId="4" xfId="0" applyNumberFormat="1" applyFont="1" applyFill="1" applyBorder="1" applyAlignment="1">
      <alignment horizontal="right" vertical="center" wrapText="1"/>
    </xf>
    <xf numFmtId="44" fontId="3" fillId="3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85724</xdr:rowOff>
    </xdr:from>
    <xdr:to>
      <xdr:col>2</xdr:col>
      <xdr:colOff>831544</xdr:colOff>
      <xdr:row>4</xdr:row>
      <xdr:rowOff>114299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2998197-2FF7-3339-5320-2198D62C8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85724"/>
          <a:ext cx="2222194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M17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10" customWidth="1"/>
    <col min="2" max="2" width="13.5703125" customWidth="1"/>
    <col min="3" max="3" width="21.5703125" customWidth="1"/>
    <col min="4" max="4" width="12.42578125" customWidth="1"/>
    <col min="5" max="5" width="12.7109375" customWidth="1"/>
    <col min="6" max="6" width="11" customWidth="1"/>
    <col min="7" max="7" width="10.85546875" customWidth="1"/>
    <col min="8" max="8" width="12.42578125" bestFit="1" customWidth="1"/>
    <col min="9" max="9" width="13.7109375" customWidth="1"/>
    <col min="12" max="13" width="9.5703125" bestFit="1" customWidth="1"/>
    <col min="14" max="14" width="10.5703125" bestFit="1" customWidth="1"/>
  </cols>
  <sheetData>
    <row r="7" spans="1:13" x14ac:dyDescent="0.25">
      <c r="A7" s="11" t="s">
        <v>4</v>
      </c>
      <c r="B7" s="11"/>
      <c r="C7" s="13" t="s">
        <v>17</v>
      </c>
      <c r="D7" s="13"/>
      <c r="E7" s="13"/>
      <c r="F7" s="13"/>
      <c r="G7" s="13"/>
      <c r="H7" s="13"/>
    </row>
    <row r="8" spans="1:13" ht="43.5" customHeight="1" x14ac:dyDescent="0.25">
      <c r="A8" s="11" t="s">
        <v>16</v>
      </c>
      <c r="B8" s="11"/>
      <c r="C8" s="12" t="s">
        <v>18</v>
      </c>
      <c r="D8" s="12"/>
      <c r="E8" s="12"/>
      <c r="F8" s="12"/>
      <c r="G8" s="12"/>
      <c r="H8" s="12"/>
    </row>
    <row r="9" spans="1:13" ht="15.75" thickBot="1" x14ac:dyDescent="0.3"/>
    <row r="10" spans="1:13" ht="43.5" thickBot="1" x14ac:dyDescent="0.3">
      <c r="A10" s="2" t="s">
        <v>0</v>
      </c>
      <c r="B10" s="3" t="s">
        <v>5</v>
      </c>
      <c r="C10" s="3" t="s">
        <v>6</v>
      </c>
      <c r="D10" s="3" t="s">
        <v>7</v>
      </c>
      <c r="E10" s="3" t="s">
        <v>8</v>
      </c>
      <c r="F10" s="3" t="s">
        <v>1</v>
      </c>
      <c r="G10" s="3" t="s">
        <v>9</v>
      </c>
      <c r="H10" s="3" t="s">
        <v>10</v>
      </c>
      <c r="I10" s="3" t="s">
        <v>21</v>
      </c>
    </row>
    <row r="11" spans="1:13" ht="29.25" thickBot="1" x14ac:dyDescent="0.3">
      <c r="A11" s="14">
        <v>1</v>
      </c>
      <c r="B11" s="14" t="s">
        <v>19</v>
      </c>
      <c r="C11" s="14" t="s">
        <v>20</v>
      </c>
      <c r="D11" s="4" t="s">
        <v>2</v>
      </c>
      <c r="E11" s="4" t="s">
        <v>11</v>
      </c>
      <c r="F11" s="5">
        <v>231</v>
      </c>
      <c r="G11" s="10"/>
      <c r="H11" s="9">
        <f>F11*G11</f>
        <v>0</v>
      </c>
      <c r="I11" s="17">
        <f>H11+H12+H13</f>
        <v>0</v>
      </c>
      <c r="L11" s="1"/>
      <c r="M11" s="1"/>
    </row>
    <row r="12" spans="1:13" ht="29.25" thickBot="1" x14ac:dyDescent="0.3">
      <c r="A12" s="15"/>
      <c r="B12" s="15"/>
      <c r="C12" s="15"/>
      <c r="D12" s="6" t="s">
        <v>13</v>
      </c>
      <c r="E12" s="4" t="s">
        <v>12</v>
      </c>
      <c r="F12" s="5">
        <v>274</v>
      </c>
      <c r="G12" s="10"/>
      <c r="H12" s="9">
        <f t="shared" ref="H12:H13" si="0">F12*G12</f>
        <v>0</v>
      </c>
      <c r="I12" s="18"/>
      <c r="L12" s="1"/>
      <c r="M12" s="1"/>
    </row>
    <row r="13" spans="1:13" ht="29.25" thickBot="1" x14ac:dyDescent="0.3">
      <c r="A13" s="16"/>
      <c r="B13" s="16"/>
      <c r="C13" s="16"/>
      <c r="D13" s="4" t="s">
        <v>3</v>
      </c>
      <c r="E13" s="4" t="s">
        <v>14</v>
      </c>
      <c r="F13" s="5">
        <v>1120</v>
      </c>
      <c r="G13" s="10"/>
      <c r="H13" s="9">
        <f t="shared" si="0"/>
        <v>0</v>
      </c>
      <c r="I13" s="19"/>
      <c r="L13" s="1"/>
      <c r="M13" s="1"/>
    </row>
    <row r="14" spans="1:13" ht="15.75" thickBot="1" x14ac:dyDescent="0.3">
      <c r="H14" s="3" t="s">
        <v>15</v>
      </c>
      <c r="I14" s="7">
        <f>SUM(I11:I13)</f>
        <v>0</v>
      </c>
    </row>
    <row r="17" spans="9:9" x14ac:dyDescent="0.25">
      <c r="I17" s="8"/>
    </row>
  </sheetData>
  <sheetProtection algorithmName="SHA-512" hashValue="32p8MjMIody/y/seigoobs5a2evp0EO7D4Nwva997Y5eLylcGNnv8qmZCOE25RDpvKph5rwtacww39Spvz67/Q==" saltValue="PV0ZwkFuZeJxCJKyUB3Eew==" spinCount="100000" sheet="1" objects="1" scenarios="1" selectLockedCells="1"/>
  <mergeCells count="8">
    <mergeCell ref="I11:I13"/>
    <mergeCell ref="A7:B7"/>
    <mergeCell ref="A8:B8"/>
    <mergeCell ref="C8:H8"/>
    <mergeCell ref="C7:H7"/>
    <mergeCell ref="A11:A13"/>
    <mergeCell ref="B11:B13"/>
    <mergeCell ref="C11:C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288FD3-B780-4076-BFD2-AE5184782B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E6CA71-430B-41F5-845D-33A955F883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400D5BA6-3976-40B2-867E-F39E0366C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2026-07-21T07:53:24Z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