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37 - EQUIPOS ESTERILIZACIÓN Y NEVERAS/"/>
    </mc:Choice>
  </mc:AlternateContent>
  <xr:revisionPtr revIDLastSave="233" documentId="11_F25DC773A252ABDACC10482E695C41A65BDE58ED" xr6:coauthVersionLast="47" xr6:coauthVersionMax="47" xr10:uidLastSave="{DAAACF13-8459-4CC5-AB74-79E60627F01E}"/>
  <bookViews>
    <workbookView xWindow="-108" yWindow="-108" windowWidth="23256" windowHeight="13896" activeTab="1" xr2:uid="{00000000-000D-0000-FFFF-FFFF00000000}"/>
  </bookViews>
  <sheets>
    <sheet name="LOTE 1" sheetId="1" r:id="rId1"/>
    <sheet name="LOT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2" l="1"/>
  <c r="K17" i="2" s="1"/>
  <c r="J17" i="2"/>
  <c r="I18" i="2"/>
  <c r="K18" i="2" s="1"/>
  <c r="J18" i="2"/>
  <c r="I19" i="2"/>
  <c r="K19" i="2" s="1"/>
  <c r="J19" i="2"/>
  <c r="I20" i="2"/>
  <c r="K20" i="2" s="1"/>
  <c r="J20" i="2"/>
  <c r="I21" i="2"/>
  <c r="J21" i="2"/>
  <c r="K21" i="2"/>
  <c r="I22" i="2"/>
  <c r="J22" i="2"/>
  <c r="K22" i="2"/>
  <c r="I23" i="2"/>
  <c r="K23" i="2" s="1"/>
  <c r="J23" i="2"/>
  <c r="I24" i="2"/>
  <c r="K24" i="2" s="1"/>
  <c r="J24" i="2"/>
  <c r="I25" i="2"/>
  <c r="J25" i="2"/>
  <c r="K25" i="2"/>
  <c r="I26" i="2"/>
  <c r="J26" i="2"/>
  <c r="K26" i="2"/>
  <c r="I27" i="2"/>
  <c r="J27" i="2"/>
  <c r="K27" i="2"/>
  <c r="I28" i="2"/>
  <c r="K28" i="2" s="1"/>
  <c r="J28" i="2"/>
  <c r="I29" i="2"/>
  <c r="J29" i="2"/>
  <c r="K29" i="2"/>
  <c r="I30" i="2"/>
  <c r="K30" i="2" s="1"/>
  <c r="J30" i="2"/>
  <c r="I31" i="2"/>
  <c r="J31" i="2"/>
  <c r="K31" i="2"/>
  <c r="I32" i="2"/>
  <c r="K32" i="2" s="1"/>
  <c r="J32" i="2"/>
  <c r="I33" i="2"/>
  <c r="K33" i="2" s="1"/>
  <c r="J33" i="2"/>
  <c r="J16" i="2"/>
  <c r="I16" i="2"/>
  <c r="K16" i="2" s="1"/>
  <c r="I17" i="1"/>
  <c r="I18" i="1"/>
  <c r="I19" i="1"/>
  <c r="I20" i="1"/>
  <c r="K20" i="1" s="1"/>
  <c r="I21" i="1"/>
  <c r="I22" i="1"/>
  <c r="K22" i="1" s="1"/>
  <c r="I23" i="1"/>
  <c r="I24" i="1"/>
  <c r="K24" i="1" s="1"/>
  <c r="I25" i="1"/>
  <c r="K25" i="1" s="1"/>
  <c r="I26" i="1"/>
  <c r="I16" i="1"/>
  <c r="K17" i="1"/>
  <c r="K18" i="1"/>
  <c r="K19" i="1"/>
  <c r="K21" i="1"/>
  <c r="K23" i="1"/>
  <c r="K26" i="1"/>
  <c r="J16" i="1"/>
  <c r="K16" i="1"/>
  <c r="J17" i="1"/>
  <c r="J18" i="1"/>
  <c r="J19" i="1"/>
  <c r="J20" i="1"/>
  <c r="J21" i="1"/>
  <c r="J22" i="1"/>
  <c r="J23" i="1"/>
  <c r="J24" i="1"/>
  <c r="J25" i="1"/>
  <c r="J26" i="1"/>
  <c r="J34" i="2" l="1"/>
  <c r="K34" i="2"/>
  <c r="J27" i="1"/>
  <c r="K27" i="1"/>
</calcChain>
</file>

<file path=xl/sharedStrings.xml><?xml version="1.0" encoding="utf-8"?>
<sst xmlns="http://schemas.openxmlformats.org/spreadsheetml/2006/main" count="77" uniqueCount="38">
  <si>
    <t>DESCRIPCION</t>
  </si>
  <si>
    <t>ZONA GEOGRAFICA DE NECESIDAD DELEGACIONES</t>
  </si>
  <si>
    <t>DESCRIPCIÓN OBJETO</t>
  </si>
  <si>
    <t>UNIDAD</t>
  </si>
  <si>
    <t>ESTERILIZADORES SOBREMESA</t>
  </si>
  <si>
    <t>CÁCERES</t>
  </si>
  <si>
    <t>ESTERILIZADOR DE SOBREMESA DE 22 LITROS</t>
  </si>
  <si>
    <t>CASTRO URDIALES</t>
  </si>
  <si>
    <t>GIRONA</t>
  </si>
  <si>
    <t>MADRID</t>
  </si>
  <si>
    <t>MÉRIDA</t>
  </si>
  <si>
    <t>MIRANDA DE EBRO</t>
  </si>
  <si>
    <t>OLOT</t>
  </si>
  <si>
    <t>PALENCIA</t>
  </si>
  <si>
    <t>PLASENCIA</t>
  </si>
  <si>
    <t>SALAMANCA</t>
  </si>
  <si>
    <t>TORRELAVEGA</t>
  </si>
  <si>
    <t>NEVERAS SANITARIAS CON SOFTWARE DE MONITORIZACIÓN</t>
  </si>
  <si>
    <t>HOSPITAL MUTUA MONTAÑESA</t>
  </si>
  <si>
    <t>Nevera más congelador y software</t>
  </si>
  <si>
    <t>Nevera de 330 litros con puerta de cristal y software</t>
  </si>
  <si>
    <t>Nevera de 191 litros con puerta de cristal para hemoderivados y software</t>
  </si>
  <si>
    <t>Nevera de 141 litros con puerta de cristal y software</t>
  </si>
  <si>
    <t>BARCELONA</t>
  </si>
  <si>
    <t>Nevera de 141 litros sin puerta de cristal y software</t>
  </si>
  <si>
    <t>LEÓN</t>
  </si>
  <si>
    <t>VALLADOLID</t>
  </si>
  <si>
    <t>LOTE</t>
  </si>
  <si>
    <t>PRECIO UNITARIO OFERTADO SIN IVA</t>
  </si>
  <si>
    <t>IMPORTE TOTAL OFERTADO SIN IVA</t>
  </si>
  <si>
    <t>IVA</t>
  </si>
  <si>
    <t>IMPORTE TOTAL OFERTADO CON IVA</t>
  </si>
  <si>
    <t xml:space="preserve">TOTAL </t>
  </si>
  <si>
    <t>PRECIO UNITARIO OFERTADO CON IVA</t>
  </si>
  <si>
    <t>EXPEDIENTE</t>
  </si>
  <si>
    <t>OBJETO</t>
  </si>
  <si>
    <t>SUMINISTRO DE EQUIPOS DE ESTERILIZACIÓN Y NEVERAS SANITARIAS CON SOFTWARE DE MONITORIZACIÓN, EN OBSOLESCENCIA, INSTALACIÓN Y FORMACIÓN DE USO, EN VARIAS DE LAS DELEGACIONES DE MUTUA MONTAÑESA, MUTUA COLABORADORA CON LA SEGURIDAD SOCIAL Nº7.</t>
  </si>
  <si>
    <t>MM/2026/137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</si>
</sst>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Ubuntu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164" fontId="4" fillId="4" borderId="3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vertical="top"/>
    </xf>
    <xf numFmtId="0" fontId="8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512443</xdr:colOff>
      <xdr:row>1</xdr:row>
      <xdr:rowOff>68579</xdr:rowOff>
    </xdr:from>
    <xdr:to>
      <xdr:col>3</xdr:col>
      <xdr:colOff>1007744</xdr:colOff>
      <xdr:row>7</xdr:row>
      <xdr:rowOff>131445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9D043F-1067-4FBD-984F-C71E53A619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043" y="249554"/>
          <a:ext cx="2752726" cy="11563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297178</xdr:colOff>
      <xdr:row>1</xdr:row>
      <xdr:rowOff>127634</xdr:rowOff>
    </xdr:from>
    <xdr:to>
      <xdr:col>2</xdr:col>
      <xdr:colOff>1904999</xdr:colOff>
      <xdr:row>7</xdr:row>
      <xdr:rowOff>121920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FCF127B-0FC8-4B03-B858-F5CBC32AFFF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3" y="308609"/>
          <a:ext cx="2741296" cy="1078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opLeftCell="B9" zoomScale="98" workbookViewId="0">
      <selection activeCell="H17" sqref="H17"/>
    </sheetView>
  </sheetViews>
  <sheetFormatPr baseColWidth="10" defaultColWidth="8.88671875" defaultRowHeight="13.8" x14ac:dyDescent="0.3"/>
  <cols>
    <col min="1" max="1" width="8.88671875" style="5"/>
    <col min="2" max="2" width="14.6640625" style="5" customWidth="1"/>
    <col min="3" max="3" width="18.21875" style="5" customWidth="1"/>
    <col min="4" max="4" width="22.5546875" style="5" customWidth="1"/>
    <col min="5" max="5" width="40.77734375" style="5" customWidth="1"/>
    <col min="6" max="6" width="9.5546875" style="5" customWidth="1"/>
    <col min="7" max="7" width="14.33203125" style="5" customWidth="1"/>
    <col min="8" max="9" width="19.77734375" style="5" customWidth="1"/>
    <col min="10" max="10" width="19.33203125" style="5" customWidth="1"/>
    <col min="11" max="11" width="18.77734375" style="5" customWidth="1"/>
    <col min="12" max="16384" width="8.88671875" style="5"/>
  </cols>
  <sheetData>
    <row r="1" spans="1:11" customFormat="1" ht="14.4" x14ac:dyDescent="0.3"/>
    <row r="2" spans="1:11" customFormat="1" ht="14.4" x14ac:dyDescent="0.3">
      <c r="A2" s="14"/>
      <c r="B2" s="21"/>
      <c r="C2" s="21"/>
      <c r="D2" s="21"/>
    </row>
    <row r="3" spans="1:11" customFormat="1" ht="14.4" x14ac:dyDescent="0.3">
      <c r="A3" s="14"/>
      <c r="B3" s="21"/>
      <c r="C3" s="21"/>
      <c r="D3" s="21"/>
    </row>
    <row r="4" spans="1:11" customFormat="1" ht="14.4" x14ac:dyDescent="0.3">
      <c r="A4" s="14"/>
      <c r="B4" s="21"/>
      <c r="C4" s="21"/>
      <c r="D4" s="21"/>
    </row>
    <row r="5" spans="1:11" customFormat="1" ht="14.4" x14ac:dyDescent="0.3">
      <c r="A5" s="14"/>
      <c r="B5" s="21"/>
      <c r="C5" s="21"/>
      <c r="D5" s="21"/>
    </row>
    <row r="6" spans="1:11" customFormat="1" ht="14.4" x14ac:dyDescent="0.3">
      <c r="A6" s="14"/>
      <c r="B6" s="21"/>
      <c r="C6" s="21"/>
      <c r="D6" s="21"/>
    </row>
    <row r="7" spans="1:11" customFormat="1" ht="14.4" x14ac:dyDescent="0.3">
      <c r="A7" s="14"/>
      <c r="B7" s="21"/>
      <c r="C7" s="21"/>
      <c r="D7" s="21"/>
    </row>
    <row r="8" spans="1:11" customFormat="1" ht="14.4" x14ac:dyDescent="0.3">
      <c r="A8" s="14"/>
      <c r="B8" s="21"/>
      <c r="C8" s="21"/>
      <c r="D8" s="21"/>
    </row>
    <row r="9" spans="1:11" customFormat="1" ht="15" thickBot="1" x14ac:dyDescent="0.35">
      <c r="A9" s="14"/>
      <c r="B9" s="14"/>
      <c r="C9" s="14"/>
    </row>
    <row r="10" spans="1:11" customFormat="1" ht="15" thickBot="1" x14ac:dyDescent="0.35">
      <c r="B10" s="16" t="s">
        <v>34</v>
      </c>
      <c r="C10" s="41" t="s">
        <v>37</v>
      </c>
      <c r="D10" s="42"/>
      <c r="E10" s="43"/>
    </row>
    <row r="11" spans="1:11" customFormat="1" ht="14.4" customHeight="1" x14ac:dyDescent="0.3">
      <c r="B11" s="19" t="s">
        <v>35</v>
      </c>
      <c r="C11" s="22" t="s">
        <v>36</v>
      </c>
      <c r="D11" s="23"/>
      <c r="E11" s="24"/>
    </row>
    <row r="12" spans="1:11" customFormat="1" ht="48" customHeight="1" thickBot="1" x14ac:dyDescent="0.35">
      <c r="B12" s="20"/>
      <c r="C12" s="25"/>
      <c r="D12" s="26"/>
      <c r="E12" s="27"/>
    </row>
    <row r="14" spans="1:11" ht="14.4" thickBot="1" x14ac:dyDescent="0.35"/>
    <row r="15" spans="1:11" ht="42" thickBot="1" x14ac:dyDescent="0.35">
      <c r="B15" s="12" t="s">
        <v>27</v>
      </c>
      <c r="C15" s="6" t="s">
        <v>0</v>
      </c>
      <c r="D15" s="6" t="s">
        <v>1</v>
      </c>
      <c r="E15" s="6" t="s">
        <v>2</v>
      </c>
      <c r="F15" s="6" t="s">
        <v>3</v>
      </c>
      <c r="G15" s="6" t="s">
        <v>30</v>
      </c>
      <c r="H15" s="6" t="s">
        <v>28</v>
      </c>
      <c r="I15" s="6" t="s">
        <v>33</v>
      </c>
      <c r="J15" s="6" t="s">
        <v>29</v>
      </c>
      <c r="K15" s="6" t="s">
        <v>31</v>
      </c>
    </row>
    <row r="16" spans="1:11" ht="14.4" thickBot="1" x14ac:dyDescent="0.35">
      <c r="B16" s="17">
        <v>1</v>
      </c>
      <c r="C16" s="28" t="s">
        <v>4</v>
      </c>
      <c r="D16" s="7" t="s">
        <v>5</v>
      </c>
      <c r="E16" s="29" t="s">
        <v>6</v>
      </c>
      <c r="F16" s="8">
        <v>1</v>
      </c>
      <c r="G16" s="32">
        <v>0.21</v>
      </c>
      <c r="H16" s="44"/>
      <c r="I16" s="9">
        <f>H16*(1+$G$16)</f>
        <v>0</v>
      </c>
      <c r="J16" s="9">
        <f t="shared" ref="J16:J26" si="0">F16*H16</f>
        <v>0</v>
      </c>
      <c r="K16" s="9">
        <f>F16*I16</f>
        <v>0</v>
      </c>
    </row>
    <row r="17" spans="2:11" ht="14.4" thickBot="1" x14ac:dyDescent="0.35">
      <c r="B17" s="17"/>
      <c r="C17" s="17"/>
      <c r="D17" s="7" t="s">
        <v>7</v>
      </c>
      <c r="E17" s="30"/>
      <c r="F17" s="8">
        <v>1</v>
      </c>
      <c r="G17" s="33"/>
      <c r="H17" s="44"/>
      <c r="I17" s="9">
        <f t="shared" ref="I17:I26" si="1">H17*(1+$G$16)</f>
        <v>0</v>
      </c>
      <c r="J17" s="9">
        <f t="shared" si="0"/>
        <v>0</v>
      </c>
      <c r="K17" s="9">
        <f t="shared" ref="K17:K26" si="2">F17*I17</f>
        <v>0</v>
      </c>
    </row>
    <row r="18" spans="2:11" ht="14.4" thickBot="1" x14ac:dyDescent="0.35">
      <c r="B18" s="17"/>
      <c r="C18" s="17"/>
      <c r="D18" s="7" t="s">
        <v>8</v>
      </c>
      <c r="E18" s="30"/>
      <c r="F18" s="8">
        <v>1</v>
      </c>
      <c r="G18" s="33"/>
      <c r="H18" s="44"/>
      <c r="I18" s="9">
        <f t="shared" si="1"/>
        <v>0</v>
      </c>
      <c r="J18" s="9">
        <f t="shared" si="0"/>
        <v>0</v>
      </c>
      <c r="K18" s="9">
        <f t="shared" si="2"/>
        <v>0</v>
      </c>
    </row>
    <row r="19" spans="2:11" ht="14.4" thickBot="1" x14ac:dyDescent="0.35">
      <c r="B19" s="17"/>
      <c r="C19" s="17"/>
      <c r="D19" s="7" t="s">
        <v>9</v>
      </c>
      <c r="E19" s="30"/>
      <c r="F19" s="8">
        <v>1</v>
      </c>
      <c r="G19" s="33"/>
      <c r="H19" s="44"/>
      <c r="I19" s="9">
        <f t="shared" si="1"/>
        <v>0</v>
      </c>
      <c r="J19" s="9">
        <f t="shared" si="0"/>
        <v>0</v>
      </c>
      <c r="K19" s="9">
        <f t="shared" si="2"/>
        <v>0</v>
      </c>
    </row>
    <row r="20" spans="2:11" ht="14.4" thickBot="1" x14ac:dyDescent="0.35">
      <c r="B20" s="17"/>
      <c r="C20" s="17"/>
      <c r="D20" s="7" t="s">
        <v>10</v>
      </c>
      <c r="E20" s="30"/>
      <c r="F20" s="8">
        <v>1</v>
      </c>
      <c r="G20" s="33"/>
      <c r="H20" s="44"/>
      <c r="I20" s="9">
        <f t="shared" si="1"/>
        <v>0</v>
      </c>
      <c r="J20" s="9">
        <f t="shared" si="0"/>
        <v>0</v>
      </c>
      <c r="K20" s="9">
        <f t="shared" si="2"/>
        <v>0</v>
      </c>
    </row>
    <row r="21" spans="2:11" ht="14.4" thickBot="1" x14ac:dyDescent="0.35">
      <c r="B21" s="17"/>
      <c r="C21" s="17"/>
      <c r="D21" s="7" t="s">
        <v>11</v>
      </c>
      <c r="E21" s="30"/>
      <c r="F21" s="8">
        <v>1</v>
      </c>
      <c r="G21" s="33"/>
      <c r="H21" s="44"/>
      <c r="I21" s="9">
        <f t="shared" si="1"/>
        <v>0</v>
      </c>
      <c r="J21" s="9">
        <f t="shared" si="0"/>
        <v>0</v>
      </c>
      <c r="K21" s="9">
        <f t="shared" si="2"/>
        <v>0</v>
      </c>
    </row>
    <row r="22" spans="2:11" ht="14.4" thickBot="1" x14ac:dyDescent="0.35">
      <c r="B22" s="17"/>
      <c r="C22" s="17"/>
      <c r="D22" s="7" t="s">
        <v>12</v>
      </c>
      <c r="E22" s="30"/>
      <c r="F22" s="8">
        <v>1</v>
      </c>
      <c r="G22" s="33"/>
      <c r="H22" s="44"/>
      <c r="I22" s="9">
        <f t="shared" si="1"/>
        <v>0</v>
      </c>
      <c r="J22" s="9">
        <f t="shared" si="0"/>
        <v>0</v>
      </c>
      <c r="K22" s="9">
        <f t="shared" si="2"/>
        <v>0</v>
      </c>
    </row>
    <row r="23" spans="2:11" ht="14.4" thickBot="1" x14ac:dyDescent="0.35">
      <c r="B23" s="17"/>
      <c r="C23" s="17"/>
      <c r="D23" s="7" t="s">
        <v>13</v>
      </c>
      <c r="E23" s="30"/>
      <c r="F23" s="8">
        <v>1</v>
      </c>
      <c r="G23" s="33"/>
      <c r="H23" s="44"/>
      <c r="I23" s="9">
        <f t="shared" si="1"/>
        <v>0</v>
      </c>
      <c r="J23" s="9">
        <f t="shared" si="0"/>
        <v>0</v>
      </c>
      <c r="K23" s="9">
        <f t="shared" si="2"/>
        <v>0</v>
      </c>
    </row>
    <row r="24" spans="2:11" ht="14.4" thickBot="1" x14ac:dyDescent="0.35">
      <c r="B24" s="17"/>
      <c r="C24" s="17"/>
      <c r="D24" s="7" t="s">
        <v>14</v>
      </c>
      <c r="E24" s="30"/>
      <c r="F24" s="8">
        <v>1</v>
      </c>
      <c r="G24" s="33"/>
      <c r="H24" s="44"/>
      <c r="I24" s="9">
        <f t="shared" si="1"/>
        <v>0</v>
      </c>
      <c r="J24" s="9">
        <f t="shared" si="0"/>
        <v>0</v>
      </c>
      <c r="K24" s="9">
        <f t="shared" si="2"/>
        <v>0</v>
      </c>
    </row>
    <row r="25" spans="2:11" ht="14.4" thickBot="1" x14ac:dyDescent="0.35">
      <c r="B25" s="17"/>
      <c r="C25" s="17"/>
      <c r="D25" s="7" t="s">
        <v>15</v>
      </c>
      <c r="E25" s="30"/>
      <c r="F25" s="8">
        <v>1</v>
      </c>
      <c r="G25" s="33"/>
      <c r="H25" s="44"/>
      <c r="I25" s="9">
        <f t="shared" si="1"/>
        <v>0</v>
      </c>
      <c r="J25" s="9">
        <f t="shared" si="0"/>
        <v>0</v>
      </c>
      <c r="K25" s="9">
        <f t="shared" si="2"/>
        <v>0</v>
      </c>
    </row>
    <row r="26" spans="2:11" ht="14.4" thickBot="1" x14ac:dyDescent="0.35">
      <c r="B26" s="18"/>
      <c r="C26" s="18"/>
      <c r="D26" s="7" t="s">
        <v>16</v>
      </c>
      <c r="E26" s="31"/>
      <c r="F26" s="8">
        <v>1</v>
      </c>
      <c r="G26" s="34"/>
      <c r="H26" s="44"/>
      <c r="I26" s="9">
        <f t="shared" si="1"/>
        <v>0</v>
      </c>
      <c r="J26" s="9">
        <f t="shared" si="0"/>
        <v>0</v>
      </c>
      <c r="K26" s="9">
        <f t="shared" si="2"/>
        <v>0</v>
      </c>
    </row>
    <row r="27" spans="2:11" ht="14.4" thickBot="1" x14ac:dyDescent="0.35">
      <c r="I27" s="10" t="s">
        <v>32</v>
      </c>
      <c r="J27" s="11">
        <f>SUM(J16:J26)</f>
        <v>0</v>
      </c>
      <c r="K27" s="11">
        <f>SUM(K16:K26)</f>
        <v>0</v>
      </c>
    </row>
  </sheetData>
  <sheetProtection algorithmName="SHA-512" hashValue="iybaqR2WApayfi269mnbJ/Nt7jncFKR3o6fuOAamq1c6zBe+Mt+xoou8A9ujli8GDC8355yMsDWbOGJdJoBUvw==" saltValue="rYLWxD1mxp6sj8v2HknILA==" spinCount="100000" sheet="1" objects="1" scenarios="1" selectLockedCells="1"/>
  <mergeCells count="8">
    <mergeCell ref="G16:G26"/>
    <mergeCell ref="B16:B26"/>
    <mergeCell ref="B11:B12"/>
    <mergeCell ref="B2:D8"/>
    <mergeCell ref="C11:E12"/>
    <mergeCell ref="C10:E10"/>
    <mergeCell ref="C16:C26"/>
    <mergeCell ref="E16:E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062E8-4321-4F00-8F1A-FF4753D49981}">
  <dimension ref="A2:K37"/>
  <sheetViews>
    <sheetView tabSelected="1" topLeftCell="A16" workbookViewId="0">
      <selection activeCell="H16" sqref="H16"/>
    </sheetView>
  </sheetViews>
  <sheetFormatPr baseColWidth="10" defaultRowHeight="14.4" x14ac:dyDescent="0.3"/>
  <cols>
    <col min="1" max="1" width="4.33203125" customWidth="1"/>
    <col min="2" max="2" width="16.5546875" customWidth="1"/>
    <col min="3" max="3" width="45.21875" customWidth="1"/>
    <col min="4" max="4" width="26.5546875" customWidth="1"/>
    <col min="5" max="5" width="60.6640625" customWidth="1"/>
    <col min="6" max="7" width="7.77734375" customWidth="1"/>
    <col min="8" max="8" width="19" customWidth="1"/>
    <col min="9" max="9" width="18.77734375" customWidth="1"/>
    <col min="10" max="10" width="25.5546875" customWidth="1"/>
  </cols>
  <sheetData>
    <row r="2" spans="1:11" x14ac:dyDescent="0.3">
      <c r="A2" s="21"/>
      <c r="B2" s="21"/>
      <c r="C2" s="21"/>
    </row>
    <row r="3" spans="1:11" x14ac:dyDescent="0.3">
      <c r="A3" s="21"/>
      <c r="B3" s="21"/>
      <c r="C3" s="21"/>
    </row>
    <row r="4" spans="1:11" x14ac:dyDescent="0.3">
      <c r="A4" s="21"/>
      <c r="B4" s="21"/>
      <c r="C4" s="21"/>
    </row>
    <row r="5" spans="1:11" x14ac:dyDescent="0.3">
      <c r="A5" s="21"/>
      <c r="B5" s="21"/>
      <c r="C5" s="21"/>
    </row>
    <row r="6" spans="1:11" x14ac:dyDescent="0.3">
      <c r="A6" s="21"/>
      <c r="B6" s="21"/>
      <c r="C6" s="21"/>
    </row>
    <row r="7" spans="1:11" x14ac:dyDescent="0.3">
      <c r="A7" s="21"/>
      <c r="B7" s="21"/>
      <c r="C7" s="21"/>
    </row>
    <row r="8" spans="1:11" x14ac:dyDescent="0.3">
      <c r="A8" s="21"/>
      <c r="B8" s="21"/>
      <c r="C8" s="21"/>
    </row>
    <row r="9" spans="1:11" ht="15" thickBot="1" x14ac:dyDescent="0.35">
      <c r="A9" s="14"/>
      <c r="B9" s="14"/>
      <c r="C9" s="14"/>
    </row>
    <row r="10" spans="1:11" ht="15" thickBot="1" x14ac:dyDescent="0.35">
      <c r="B10" s="16" t="s">
        <v>34</v>
      </c>
      <c r="C10" s="41" t="s">
        <v>37</v>
      </c>
      <c r="D10" s="43"/>
    </row>
    <row r="11" spans="1:11" ht="14.4" customHeight="1" x14ac:dyDescent="0.3">
      <c r="B11" s="19" t="s">
        <v>35</v>
      </c>
      <c r="C11" s="22" t="s">
        <v>36</v>
      </c>
      <c r="D11" s="24"/>
    </row>
    <row r="12" spans="1:11" ht="48" customHeight="1" thickBot="1" x14ac:dyDescent="0.35">
      <c r="B12" s="20"/>
      <c r="C12" s="25"/>
      <c r="D12" s="27"/>
    </row>
    <row r="13" spans="1:11" x14ac:dyDescent="0.3">
      <c r="C13" s="15"/>
    </row>
    <row r="14" spans="1:11" ht="15" thickBot="1" x14ac:dyDescent="0.35"/>
    <row r="15" spans="1:11" ht="55.8" thickBot="1" x14ac:dyDescent="0.35">
      <c r="B15" s="13" t="s">
        <v>27</v>
      </c>
      <c r="C15" s="1" t="s">
        <v>0</v>
      </c>
      <c r="D15" s="1" t="s">
        <v>1</v>
      </c>
      <c r="E15" s="1" t="s">
        <v>2</v>
      </c>
      <c r="F15" s="1" t="s">
        <v>3</v>
      </c>
      <c r="G15" s="1" t="s">
        <v>30</v>
      </c>
      <c r="H15" s="6" t="s">
        <v>28</v>
      </c>
      <c r="I15" s="6" t="s">
        <v>33</v>
      </c>
      <c r="J15" s="6" t="s">
        <v>29</v>
      </c>
      <c r="K15" s="6" t="s">
        <v>31</v>
      </c>
    </row>
    <row r="16" spans="1:11" ht="15" thickBot="1" x14ac:dyDescent="0.35">
      <c r="B16" s="35">
        <v>2</v>
      </c>
      <c r="C16" s="35" t="s">
        <v>17</v>
      </c>
      <c r="D16" s="35" t="s">
        <v>18</v>
      </c>
      <c r="E16" s="3" t="s">
        <v>19</v>
      </c>
      <c r="F16" s="3">
        <v>1</v>
      </c>
      <c r="G16" s="38">
        <v>0.21</v>
      </c>
      <c r="H16" s="44"/>
      <c r="I16" s="9">
        <f>H16*(1+$G$16)</f>
        <v>0</v>
      </c>
      <c r="J16" s="9">
        <f>F16*H16</f>
        <v>0</v>
      </c>
      <c r="K16" s="9">
        <f>F16*I16</f>
        <v>0</v>
      </c>
    </row>
    <row r="17" spans="2:11" ht="15" thickBot="1" x14ac:dyDescent="0.35">
      <c r="B17" s="36"/>
      <c r="C17" s="36"/>
      <c r="D17" s="36"/>
      <c r="E17" s="3" t="s">
        <v>20</v>
      </c>
      <c r="F17" s="3">
        <v>2</v>
      </c>
      <c r="G17" s="39"/>
      <c r="H17" s="45"/>
      <c r="I17" s="9">
        <f t="shared" ref="I17:I33" si="0">H17*(1+$G$16)</f>
        <v>0</v>
      </c>
      <c r="J17" s="9">
        <f t="shared" ref="J17:J33" si="1">F17*H17</f>
        <v>0</v>
      </c>
      <c r="K17" s="9">
        <f t="shared" ref="K17:K33" si="2">F17*I17</f>
        <v>0</v>
      </c>
    </row>
    <row r="18" spans="2:11" ht="15" thickBot="1" x14ac:dyDescent="0.35">
      <c r="B18" s="36"/>
      <c r="C18" s="36"/>
      <c r="D18" s="36"/>
      <c r="E18" s="3" t="s">
        <v>21</v>
      </c>
      <c r="F18" s="3">
        <v>1</v>
      </c>
      <c r="G18" s="39"/>
      <c r="H18" s="45"/>
      <c r="I18" s="9">
        <f t="shared" si="0"/>
        <v>0</v>
      </c>
      <c r="J18" s="9">
        <f t="shared" si="1"/>
        <v>0</v>
      </c>
      <c r="K18" s="9">
        <f t="shared" si="2"/>
        <v>0</v>
      </c>
    </row>
    <row r="19" spans="2:11" ht="15" thickBot="1" x14ac:dyDescent="0.35">
      <c r="B19" s="36"/>
      <c r="C19" s="36"/>
      <c r="D19" s="37"/>
      <c r="E19" s="3" t="s">
        <v>22</v>
      </c>
      <c r="F19" s="3">
        <v>1</v>
      </c>
      <c r="G19" s="39"/>
      <c r="H19" s="45"/>
      <c r="I19" s="9">
        <f t="shared" si="0"/>
        <v>0</v>
      </c>
      <c r="J19" s="9">
        <f t="shared" si="1"/>
        <v>0</v>
      </c>
      <c r="K19" s="9">
        <f t="shared" si="2"/>
        <v>0</v>
      </c>
    </row>
    <row r="20" spans="2:11" ht="15" thickBot="1" x14ac:dyDescent="0.35">
      <c r="B20" s="36"/>
      <c r="C20" s="36"/>
      <c r="D20" s="2" t="s">
        <v>23</v>
      </c>
      <c r="E20" s="3" t="s">
        <v>24</v>
      </c>
      <c r="F20" s="3">
        <v>1</v>
      </c>
      <c r="G20" s="39"/>
      <c r="H20" s="45"/>
      <c r="I20" s="9">
        <f t="shared" si="0"/>
        <v>0</v>
      </c>
      <c r="J20" s="9">
        <f t="shared" si="1"/>
        <v>0</v>
      </c>
      <c r="K20" s="9">
        <f t="shared" si="2"/>
        <v>0</v>
      </c>
    </row>
    <row r="21" spans="2:11" ht="15" thickBot="1" x14ac:dyDescent="0.35">
      <c r="B21" s="36"/>
      <c r="C21" s="36"/>
      <c r="D21" s="2" t="s">
        <v>5</v>
      </c>
      <c r="E21" s="3" t="s">
        <v>24</v>
      </c>
      <c r="F21" s="3">
        <v>1</v>
      </c>
      <c r="G21" s="39"/>
      <c r="H21" s="45"/>
      <c r="I21" s="9">
        <f t="shared" si="0"/>
        <v>0</v>
      </c>
      <c r="J21" s="9">
        <f t="shared" si="1"/>
        <v>0</v>
      </c>
      <c r="K21" s="9">
        <f t="shared" si="2"/>
        <v>0</v>
      </c>
    </row>
    <row r="22" spans="2:11" ht="15" thickBot="1" x14ac:dyDescent="0.35">
      <c r="B22" s="36"/>
      <c r="C22" s="36"/>
      <c r="D22" s="2" t="s">
        <v>7</v>
      </c>
      <c r="E22" s="3" t="s">
        <v>24</v>
      </c>
      <c r="F22" s="3">
        <v>1</v>
      </c>
      <c r="G22" s="39"/>
      <c r="H22" s="45"/>
      <c r="I22" s="9">
        <f t="shared" si="0"/>
        <v>0</v>
      </c>
      <c r="J22" s="9">
        <f t="shared" si="1"/>
        <v>0</v>
      </c>
      <c r="K22" s="9">
        <f t="shared" si="2"/>
        <v>0</v>
      </c>
    </row>
    <row r="23" spans="2:11" ht="15" thickBot="1" x14ac:dyDescent="0.35">
      <c r="B23" s="36"/>
      <c r="C23" s="36"/>
      <c r="D23" s="2" t="s">
        <v>8</v>
      </c>
      <c r="E23" s="3" t="s">
        <v>24</v>
      </c>
      <c r="F23" s="3">
        <v>1</v>
      </c>
      <c r="G23" s="39"/>
      <c r="H23" s="45"/>
      <c r="I23" s="9">
        <f t="shared" si="0"/>
        <v>0</v>
      </c>
      <c r="J23" s="9">
        <f t="shared" si="1"/>
        <v>0</v>
      </c>
      <c r="K23" s="9">
        <f t="shared" si="2"/>
        <v>0</v>
      </c>
    </row>
    <row r="24" spans="2:11" ht="15" thickBot="1" x14ac:dyDescent="0.35">
      <c r="B24" s="36"/>
      <c r="C24" s="36"/>
      <c r="D24" s="2" t="s">
        <v>25</v>
      </c>
      <c r="E24" s="3" t="s">
        <v>24</v>
      </c>
      <c r="F24" s="3">
        <v>1</v>
      </c>
      <c r="G24" s="39"/>
      <c r="H24" s="45"/>
      <c r="I24" s="9">
        <f t="shared" si="0"/>
        <v>0</v>
      </c>
      <c r="J24" s="9">
        <f t="shared" si="1"/>
        <v>0</v>
      </c>
      <c r="K24" s="9">
        <f t="shared" si="2"/>
        <v>0</v>
      </c>
    </row>
    <row r="25" spans="2:11" ht="15" thickBot="1" x14ac:dyDescent="0.35">
      <c r="B25" s="36"/>
      <c r="C25" s="36"/>
      <c r="D25" s="2" t="s">
        <v>9</v>
      </c>
      <c r="E25" s="3" t="s">
        <v>24</v>
      </c>
      <c r="F25" s="3">
        <v>1</v>
      </c>
      <c r="G25" s="39"/>
      <c r="H25" s="45"/>
      <c r="I25" s="9">
        <f t="shared" si="0"/>
        <v>0</v>
      </c>
      <c r="J25" s="9">
        <f t="shared" si="1"/>
        <v>0</v>
      </c>
      <c r="K25" s="9">
        <f t="shared" si="2"/>
        <v>0</v>
      </c>
    </row>
    <row r="26" spans="2:11" ht="15" thickBot="1" x14ac:dyDescent="0.35">
      <c r="B26" s="36"/>
      <c r="C26" s="36"/>
      <c r="D26" s="2" t="s">
        <v>10</v>
      </c>
      <c r="E26" s="3" t="s">
        <v>24</v>
      </c>
      <c r="F26" s="3">
        <v>1</v>
      </c>
      <c r="G26" s="39"/>
      <c r="H26" s="45"/>
      <c r="I26" s="9">
        <f t="shared" si="0"/>
        <v>0</v>
      </c>
      <c r="J26" s="9">
        <f t="shared" si="1"/>
        <v>0</v>
      </c>
      <c r="K26" s="9">
        <f t="shared" si="2"/>
        <v>0</v>
      </c>
    </row>
    <row r="27" spans="2:11" ht="15" thickBot="1" x14ac:dyDescent="0.35">
      <c r="B27" s="36"/>
      <c r="C27" s="36"/>
      <c r="D27" s="2" t="s">
        <v>11</v>
      </c>
      <c r="E27" s="3" t="s">
        <v>24</v>
      </c>
      <c r="F27" s="3">
        <v>1</v>
      </c>
      <c r="G27" s="39"/>
      <c r="H27" s="45"/>
      <c r="I27" s="9">
        <f t="shared" si="0"/>
        <v>0</v>
      </c>
      <c r="J27" s="9">
        <f t="shared" si="1"/>
        <v>0</v>
      </c>
      <c r="K27" s="9">
        <f t="shared" si="2"/>
        <v>0</v>
      </c>
    </row>
    <row r="28" spans="2:11" ht="15" thickBot="1" x14ac:dyDescent="0.35">
      <c r="B28" s="36"/>
      <c r="C28" s="36"/>
      <c r="D28" s="2" t="s">
        <v>12</v>
      </c>
      <c r="E28" s="3" t="s">
        <v>24</v>
      </c>
      <c r="F28" s="3">
        <v>1</v>
      </c>
      <c r="G28" s="39"/>
      <c r="H28" s="45"/>
      <c r="I28" s="9">
        <f t="shared" si="0"/>
        <v>0</v>
      </c>
      <c r="J28" s="9">
        <f t="shared" si="1"/>
        <v>0</v>
      </c>
      <c r="K28" s="9">
        <f t="shared" si="2"/>
        <v>0</v>
      </c>
    </row>
    <row r="29" spans="2:11" ht="15" thickBot="1" x14ac:dyDescent="0.35">
      <c r="B29" s="36"/>
      <c r="C29" s="36"/>
      <c r="D29" s="2" t="s">
        <v>13</v>
      </c>
      <c r="E29" s="3" t="s">
        <v>24</v>
      </c>
      <c r="F29" s="3">
        <v>1</v>
      </c>
      <c r="G29" s="39"/>
      <c r="H29" s="45"/>
      <c r="I29" s="9">
        <f t="shared" si="0"/>
        <v>0</v>
      </c>
      <c r="J29" s="9">
        <f t="shared" si="1"/>
        <v>0</v>
      </c>
      <c r="K29" s="9">
        <f t="shared" si="2"/>
        <v>0</v>
      </c>
    </row>
    <row r="30" spans="2:11" ht="15" thickBot="1" x14ac:dyDescent="0.35">
      <c r="B30" s="36"/>
      <c r="C30" s="36"/>
      <c r="D30" s="2" t="s">
        <v>14</v>
      </c>
      <c r="E30" s="3" t="s">
        <v>24</v>
      </c>
      <c r="F30" s="3">
        <v>1</v>
      </c>
      <c r="G30" s="39"/>
      <c r="H30" s="45"/>
      <c r="I30" s="9">
        <f t="shared" si="0"/>
        <v>0</v>
      </c>
      <c r="J30" s="9">
        <f t="shared" si="1"/>
        <v>0</v>
      </c>
      <c r="K30" s="9">
        <f t="shared" si="2"/>
        <v>0</v>
      </c>
    </row>
    <row r="31" spans="2:11" ht="15" thickBot="1" x14ac:dyDescent="0.35">
      <c r="B31" s="36"/>
      <c r="C31" s="36"/>
      <c r="D31" s="2" t="s">
        <v>15</v>
      </c>
      <c r="E31" s="3" t="s">
        <v>24</v>
      </c>
      <c r="F31" s="3">
        <v>1</v>
      </c>
      <c r="G31" s="39"/>
      <c r="H31" s="45"/>
      <c r="I31" s="9">
        <f t="shared" si="0"/>
        <v>0</v>
      </c>
      <c r="J31" s="9">
        <f t="shared" si="1"/>
        <v>0</v>
      </c>
      <c r="K31" s="9">
        <f t="shared" si="2"/>
        <v>0</v>
      </c>
    </row>
    <row r="32" spans="2:11" ht="15" thickBot="1" x14ac:dyDescent="0.35">
      <c r="B32" s="36"/>
      <c r="C32" s="36"/>
      <c r="D32" s="2" t="s">
        <v>16</v>
      </c>
      <c r="E32" s="3" t="s">
        <v>24</v>
      </c>
      <c r="F32" s="3">
        <v>1</v>
      </c>
      <c r="G32" s="39"/>
      <c r="H32" s="45"/>
      <c r="I32" s="9">
        <f t="shared" si="0"/>
        <v>0</v>
      </c>
      <c r="J32" s="9">
        <f t="shared" si="1"/>
        <v>0</v>
      </c>
      <c r="K32" s="9">
        <f t="shared" si="2"/>
        <v>0</v>
      </c>
    </row>
    <row r="33" spans="2:11" ht="15" thickBot="1" x14ac:dyDescent="0.35">
      <c r="B33" s="37"/>
      <c r="C33" s="37"/>
      <c r="D33" s="2" t="s">
        <v>26</v>
      </c>
      <c r="E33" s="3" t="s">
        <v>24</v>
      </c>
      <c r="F33" s="3">
        <v>1</v>
      </c>
      <c r="G33" s="40"/>
      <c r="H33" s="45"/>
      <c r="I33" s="9">
        <f t="shared" si="0"/>
        <v>0</v>
      </c>
      <c r="J33" s="9">
        <f t="shared" si="1"/>
        <v>0</v>
      </c>
      <c r="K33" s="9">
        <f t="shared" si="2"/>
        <v>0</v>
      </c>
    </row>
    <row r="34" spans="2:11" ht="15" thickBot="1" x14ac:dyDescent="0.35">
      <c r="I34" s="10" t="s">
        <v>32</v>
      </c>
      <c r="J34" s="11">
        <f>SUM(J16:J33)</f>
        <v>0</v>
      </c>
      <c r="K34" s="11">
        <f>SUM(K16:K33)</f>
        <v>0</v>
      </c>
    </row>
    <row r="37" spans="2:11" x14ac:dyDescent="0.3">
      <c r="K37" s="4"/>
    </row>
  </sheetData>
  <sheetProtection algorithmName="SHA-512" hashValue="2v8d0SxJam4PvjLz9LZctdBg1XmEzmJvCSCsbNWlF+yTIPzAUJ0AgK+RUddQ8b3ROfGRW0iemxZZzU4ubfLSjg==" saltValue="UBd/XwRU9gfzbKY8zHrCOw==" spinCount="100000" sheet="1" objects="1" scenarios="1" selectLockedCells="1"/>
  <mergeCells count="8">
    <mergeCell ref="G16:G33"/>
    <mergeCell ref="A2:C8"/>
    <mergeCell ref="C11:D12"/>
    <mergeCell ref="B11:B12"/>
    <mergeCell ref="C10:D10"/>
    <mergeCell ref="C16:C33"/>
    <mergeCell ref="D16:D19"/>
    <mergeCell ref="B16:B3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E7D57-4C2B-4DCB-9D3C-5CBCD5421581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82408116-F3A2-4A66-ADF5-37600E099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7C5859-F077-4F11-8650-8067F6ABE3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2026-08-19T11:27:11Z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</Properties>
</file>