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68 - REHAB Y ELECTROMEDICINA (INV)/"/>
    </mc:Choice>
  </mc:AlternateContent>
  <xr:revisionPtr revIDLastSave="366" documentId="11_F25DC773A252ABDACC10482E695C41A65BDE58ED" xr6:coauthVersionLast="47" xr6:coauthVersionMax="47" xr10:uidLastSave="{CC923D2B-C211-4302-AE35-FA8B5E66E708}"/>
  <bookViews>
    <workbookView xWindow="28680" yWindow="-15" windowWidth="29040" windowHeight="15720" xr2:uid="{00000000-000D-0000-FFFF-FFFF00000000}"/>
  </bookViews>
  <sheets>
    <sheet name="MM20261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5" i="1" l="1"/>
  <c r="I68" i="1"/>
  <c r="J70" i="1"/>
  <c r="J68" i="1"/>
  <c r="J61" i="1"/>
  <c r="J63" i="1"/>
  <c r="I61" i="1"/>
  <c r="J39" i="1"/>
  <c r="J38" i="1"/>
  <c r="I38" i="1"/>
  <c r="K42" i="1"/>
  <c r="J42" i="1"/>
  <c r="I40" i="1"/>
  <c r="K33" i="1"/>
  <c r="J33" i="1"/>
  <c r="I24" i="1"/>
  <c r="K19" i="1"/>
  <c r="J19" i="1"/>
  <c r="K16" i="1"/>
  <c r="J16" i="1"/>
  <c r="I18" i="1"/>
  <c r="I17" i="1"/>
  <c r="I16" i="1"/>
  <c r="I75" i="1"/>
  <c r="J76" i="1"/>
  <c r="K75" i="1"/>
  <c r="K76" i="1" s="1"/>
  <c r="I47" i="1"/>
  <c r="K47" i="1" s="1"/>
  <c r="K48" i="1" s="1"/>
  <c r="I53" i="1"/>
  <c r="K53" i="1" s="1"/>
  <c r="K54" i="1" s="1"/>
  <c r="I62" i="1"/>
  <c r="K62" i="1" s="1"/>
  <c r="K61" i="1"/>
  <c r="K68" i="1"/>
  <c r="I69" i="1"/>
  <c r="K69" i="1" s="1"/>
  <c r="J69" i="1"/>
  <c r="J48" i="1"/>
  <c r="J54" i="1"/>
  <c r="J62" i="1"/>
  <c r="J53" i="1"/>
  <c r="J47" i="1"/>
  <c r="I39" i="1"/>
  <c r="I41" i="1"/>
  <c r="J41" i="1"/>
  <c r="K41" i="1"/>
  <c r="J40" i="1"/>
  <c r="K40" i="1"/>
  <c r="K39" i="1"/>
  <c r="K38" i="1"/>
  <c r="J25" i="1"/>
  <c r="J26" i="1"/>
  <c r="J27" i="1"/>
  <c r="J28" i="1"/>
  <c r="J29" i="1"/>
  <c r="J30" i="1"/>
  <c r="J31" i="1"/>
  <c r="J32" i="1"/>
  <c r="J24" i="1"/>
  <c r="I25" i="1"/>
  <c r="K25" i="1" s="1"/>
  <c r="I26" i="1"/>
  <c r="K26" i="1" s="1"/>
  <c r="I27" i="1"/>
  <c r="K27" i="1" s="1"/>
  <c r="I28" i="1"/>
  <c r="K28" i="1" s="1"/>
  <c r="I29" i="1"/>
  <c r="K29" i="1" s="1"/>
  <c r="I30" i="1"/>
  <c r="K30" i="1" s="1"/>
  <c r="I31" i="1"/>
  <c r="K31" i="1" s="1"/>
  <c r="I32" i="1"/>
  <c r="K32" i="1" s="1"/>
  <c r="K24" i="1"/>
  <c r="K17" i="1"/>
  <c r="K18" i="1"/>
  <c r="J17" i="1"/>
  <c r="J18" i="1"/>
  <c r="K63" i="1" l="1"/>
  <c r="K70" i="1"/>
</calcChain>
</file>

<file path=xl/sharedStrings.xml><?xml version="1.0" encoding="utf-8"?>
<sst xmlns="http://schemas.openxmlformats.org/spreadsheetml/2006/main" count="134" uniqueCount="38">
  <si>
    <t>DESCRIPCION</t>
  </si>
  <si>
    <t>ZONA GEOGRAFICA DE NECESIDAD DELEGACIONES</t>
  </si>
  <si>
    <t>DESCRIPCIÓN OBJETO</t>
  </si>
  <si>
    <t>UNIDAD</t>
  </si>
  <si>
    <t>CÁCERES</t>
  </si>
  <si>
    <t>CASTRO URDIALES</t>
  </si>
  <si>
    <t>MADRID</t>
  </si>
  <si>
    <t>MÉRIDA</t>
  </si>
  <si>
    <t>MIRANDA DE EBRO</t>
  </si>
  <si>
    <t>SALAMANCA</t>
  </si>
  <si>
    <t>TORRELAVEGA</t>
  </si>
  <si>
    <t>HOSPITAL MUTUA MONTAÑESA</t>
  </si>
  <si>
    <t>BARCELONA</t>
  </si>
  <si>
    <t>LOTE</t>
  </si>
  <si>
    <t>PRECIO UNITARIO OFERTADO SIN IVA</t>
  </si>
  <si>
    <t>IMPORTE TOTAL OFERTADO SIN IVA</t>
  </si>
  <si>
    <t>IVA</t>
  </si>
  <si>
    <t>IMPORTE TOTAL OFERTADO CON IVA</t>
  </si>
  <si>
    <t xml:space="preserve">TOTAL </t>
  </si>
  <si>
    <t>PRECIO UNITARIO OFERTADO CON IVA</t>
  </si>
  <si>
    <t>EXPEDIENTE</t>
  </si>
  <si>
    <t>OBJETO</t>
  </si>
  <si>
    <t>UNIDADES FUNCION DUAL EXTENSION-CURL PIERNA Y PRENSAS DE PIERNA</t>
  </si>
  <si>
    <t>UNIDADES FUNCION DUAL EXTENSION-CURL PIERNA</t>
  </si>
  <si>
    <t>PRENSAS DE PIERNA</t>
  </si>
  <si>
    <t>LÁMPARAS EXPLORACIÓN Y LÁMPARA INFRARROJOS</t>
  </si>
  <si>
    <t>LÁMPARAS DE EXPLORACIÓN</t>
  </si>
  <si>
    <t>LÁMPARA INFRARROJOS</t>
  </si>
  <si>
    <t>MM/2026/168</t>
  </si>
  <si>
    <t>BAÑOS DE PARAFINA CON CARROS Y EQUIPOS DE TERAPIA ULTRASONIDOS</t>
  </si>
  <si>
    <t>BAÑOS DE PARAFINA CON CARRO ELEVABLE</t>
  </si>
  <si>
    <t>EQUIPOS DE TERAPIA ULTRASONIDOS</t>
  </si>
  <si>
    <t>MONITOR MÉDICO DE 27” FHD LINEA MEDICA</t>
  </si>
  <si>
    <t>TORRE TRACCIÓN ARTROSCOPIA</t>
  </si>
  <si>
    <t>EQUIPO DE TERAPIA INDUCTIVA DE ALTA POTENCIA</t>
  </si>
  <si>
    <t>EQUIPO CON MÚLTIPLES CORRIENTES ELÉCTRICAS</t>
  </si>
  <si>
    <t>ESTACIÓN DE POLEA DIGITAL MULTIFUNCIONAL</t>
  </si>
  <si>
    <t>SUMINISTRO DE APARATOS VARIOS DE REHABILITACIÓN Y ELECTROMEDICINA EN OBSOLESCENCIA Y DE NUEVA ADQUISICIÓN, PARA MUTUA MONTAÑESA, MUTUA COLABORADORA CON LA SEGURIDAD SOCIAL Nº7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</si>
</sst>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164" fontId="1" fillId="4" borderId="3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wrapText="1"/>
    </xf>
    <xf numFmtId="10" fontId="1" fillId="0" borderId="2" xfId="0" applyNumberFormat="1" applyFont="1" applyBorder="1" applyAlignment="1">
      <alignment horizontal="center" vertical="center" wrapText="1"/>
    </xf>
    <xf numFmtId="10" fontId="1" fillId="0" borderId="4" xfId="0" applyNumberFormat="1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9" fontId="1" fillId="0" borderId="6" xfId="0" applyNumberFormat="1" applyFont="1" applyBorder="1" applyAlignment="1">
      <alignment horizontal="center" vertical="center"/>
    </xf>
    <xf numFmtId="9" fontId="1" fillId="0" borderId="10" xfId="0" applyNumberFormat="1" applyFont="1" applyBorder="1" applyAlignment="1">
      <alignment horizontal="center" vertical="center"/>
    </xf>
    <xf numFmtId="9" fontId="1" fillId="0" borderId="8" xfId="0" applyNumberFormat="1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  <xf numFmtId="3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6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512443</xdr:colOff>
      <xdr:row>1</xdr:row>
      <xdr:rowOff>68579</xdr:rowOff>
    </xdr:from>
    <xdr:to>
      <xdr:col>3</xdr:col>
      <xdr:colOff>441920</xdr:colOff>
      <xdr:row>8</xdr:row>
      <xdr:rowOff>16718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9D043F-1067-4FBD-984F-C71E53A6192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043" y="249554"/>
          <a:ext cx="2752726" cy="1156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76"/>
  <sheetViews>
    <sheetView tabSelected="1" topLeftCell="A16" zoomScale="98" workbookViewId="0">
      <selection activeCell="H16" sqref="H16"/>
    </sheetView>
  </sheetViews>
  <sheetFormatPr baseColWidth="10" defaultColWidth="8.88671875" defaultRowHeight="13.8" x14ac:dyDescent="0.3"/>
  <cols>
    <col min="1" max="1" width="8.88671875" style="1"/>
    <col min="2" max="2" width="14.6640625" style="1" customWidth="1"/>
    <col min="3" max="3" width="26.5546875" style="1" customWidth="1"/>
    <col min="4" max="4" width="26.33203125" style="23" customWidth="1"/>
    <col min="5" max="5" width="40.77734375" style="1" customWidth="1"/>
    <col min="6" max="6" width="9.5546875" style="1" customWidth="1"/>
    <col min="7" max="7" width="14.33203125" style="1" customWidth="1"/>
    <col min="8" max="9" width="19.77734375" style="1" customWidth="1"/>
    <col min="10" max="10" width="19.33203125" style="1" customWidth="1"/>
    <col min="11" max="11" width="18.77734375" style="1" customWidth="1"/>
    <col min="12" max="16384" width="8.88671875" style="1"/>
  </cols>
  <sheetData>
    <row r="2" spans="1:11" x14ac:dyDescent="0.3">
      <c r="A2" s="8"/>
      <c r="B2" s="12"/>
      <c r="C2" s="12"/>
      <c r="D2" s="12"/>
    </row>
    <row r="3" spans="1:11" x14ac:dyDescent="0.3">
      <c r="A3" s="8"/>
      <c r="B3" s="12"/>
      <c r="C3" s="12"/>
      <c r="D3" s="12"/>
    </row>
    <row r="4" spans="1:11" x14ac:dyDescent="0.3">
      <c r="A4" s="8"/>
      <c r="B4" s="12"/>
      <c r="C4" s="12"/>
      <c r="D4" s="12"/>
    </row>
    <row r="5" spans="1:11" x14ac:dyDescent="0.3">
      <c r="A5" s="8"/>
      <c r="B5" s="12"/>
      <c r="C5" s="12"/>
      <c r="D5" s="12"/>
    </row>
    <row r="6" spans="1:11" x14ac:dyDescent="0.3">
      <c r="A6" s="8"/>
      <c r="B6" s="12"/>
      <c r="C6" s="12"/>
      <c r="D6" s="12"/>
    </row>
    <row r="7" spans="1:11" x14ac:dyDescent="0.3">
      <c r="A7" s="8"/>
      <c r="B7" s="12"/>
      <c r="C7" s="12"/>
      <c r="D7" s="12"/>
    </row>
    <row r="8" spans="1:11" x14ac:dyDescent="0.3">
      <c r="A8" s="8"/>
      <c r="B8" s="12"/>
      <c r="C8" s="12"/>
      <c r="D8" s="12"/>
    </row>
    <row r="9" spans="1:11" ht="14.4" thickBot="1" x14ac:dyDescent="0.35">
      <c r="A9" s="8"/>
      <c r="B9" s="8"/>
      <c r="C9" s="8"/>
    </row>
    <row r="10" spans="1:11" ht="14.4" thickBot="1" x14ac:dyDescent="0.35">
      <c r="B10" s="30" t="s">
        <v>20</v>
      </c>
      <c r="C10" s="31" t="s">
        <v>28</v>
      </c>
      <c r="D10" s="32"/>
      <c r="E10" s="33"/>
    </row>
    <row r="11" spans="1:11" ht="14.4" customHeight="1" x14ac:dyDescent="0.3">
      <c r="B11" s="34" t="s">
        <v>21</v>
      </c>
      <c r="C11" s="35" t="s">
        <v>37</v>
      </c>
      <c r="D11" s="36"/>
      <c r="E11" s="37"/>
    </row>
    <row r="12" spans="1:11" ht="48" customHeight="1" thickBot="1" x14ac:dyDescent="0.35">
      <c r="B12" s="38"/>
      <c r="C12" s="39"/>
      <c r="D12" s="40"/>
      <c r="E12" s="41"/>
    </row>
    <row r="14" spans="1:11" ht="14.4" thickBot="1" x14ac:dyDescent="0.35"/>
    <row r="15" spans="1:11" ht="28.2" thickBot="1" x14ac:dyDescent="0.35">
      <c r="B15" s="7" t="s">
        <v>13</v>
      </c>
      <c r="C15" s="2" t="s">
        <v>0</v>
      </c>
      <c r="D15" s="2" t="s">
        <v>2</v>
      </c>
      <c r="E15" s="2" t="s">
        <v>1</v>
      </c>
      <c r="F15" s="2" t="s">
        <v>3</v>
      </c>
      <c r="G15" s="2" t="s">
        <v>16</v>
      </c>
      <c r="H15" s="2" t="s">
        <v>14</v>
      </c>
      <c r="I15" s="2" t="s">
        <v>19</v>
      </c>
      <c r="J15" s="2" t="s">
        <v>15</v>
      </c>
      <c r="K15" s="2" t="s">
        <v>17</v>
      </c>
    </row>
    <row r="16" spans="1:11" ht="28.2" customHeight="1" thickBot="1" x14ac:dyDescent="0.35">
      <c r="B16" s="18">
        <v>1</v>
      </c>
      <c r="C16" s="18" t="s">
        <v>22</v>
      </c>
      <c r="D16" s="10" t="s">
        <v>23</v>
      </c>
      <c r="E16" s="22" t="s">
        <v>11</v>
      </c>
      <c r="F16" s="22">
        <v>2</v>
      </c>
      <c r="G16" s="13">
        <v>0.21</v>
      </c>
      <c r="H16" s="21"/>
      <c r="I16" s="4">
        <f>H16*(1+$G$16)</f>
        <v>0</v>
      </c>
      <c r="J16" s="4">
        <f>F16*H16</f>
        <v>0</v>
      </c>
      <c r="K16" s="4">
        <f>F16*I16</f>
        <v>0</v>
      </c>
    </row>
    <row r="17" spans="2:11" ht="14.4" thickBot="1" x14ac:dyDescent="0.35">
      <c r="B17" s="16"/>
      <c r="C17" s="16"/>
      <c r="D17" s="19" t="s">
        <v>24</v>
      </c>
      <c r="E17" s="3" t="s">
        <v>8</v>
      </c>
      <c r="F17" s="3">
        <v>1</v>
      </c>
      <c r="G17" s="14"/>
      <c r="H17" s="11"/>
      <c r="I17" s="4">
        <f>H17*(1+$G$16)</f>
        <v>0</v>
      </c>
      <c r="J17" s="4">
        <f t="shared" ref="J16:J18" si="0">F17*H17</f>
        <v>0</v>
      </c>
      <c r="K17" s="4">
        <f t="shared" ref="K17:K18" si="1">F17*I17</f>
        <v>0</v>
      </c>
    </row>
    <row r="18" spans="2:11" ht="14.4" thickBot="1" x14ac:dyDescent="0.35">
      <c r="B18" s="17"/>
      <c r="C18" s="17"/>
      <c r="D18" s="20"/>
      <c r="E18" s="3" t="s">
        <v>10</v>
      </c>
      <c r="F18" s="3">
        <v>1</v>
      </c>
      <c r="G18" s="15"/>
      <c r="H18" s="11"/>
      <c r="I18" s="4">
        <f>H18*(1+$G$16)</f>
        <v>0</v>
      </c>
      <c r="J18" s="4">
        <f t="shared" si="0"/>
        <v>0</v>
      </c>
      <c r="K18" s="4">
        <f t="shared" si="1"/>
        <v>0</v>
      </c>
    </row>
    <row r="19" spans="2:11" ht="14.4" thickBot="1" x14ac:dyDescent="0.35">
      <c r="E19" s="23"/>
      <c r="I19" s="5" t="s">
        <v>18</v>
      </c>
      <c r="J19" s="6">
        <f>SUM(J16:J18)</f>
        <v>0</v>
      </c>
      <c r="K19" s="6">
        <f>SUM(K16:K18)</f>
        <v>0</v>
      </c>
    </row>
    <row r="20" spans="2:11" x14ac:dyDescent="0.3">
      <c r="E20" s="23"/>
    </row>
    <row r="21" spans="2:11" x14ac:dyDescent="0.3">
      <c r="E21" s="23"/>
    </row>
    <row r="22" spans="2:11" ht="14.4" thickBot="1" x14ac:dyDescent="0.35">
      <c r="E22" s="23"/>
    </row>
    <row r="23" spans="2:11" ht="28.2" thickBot="1" x14ac:dyDescent="0.35">
      <c r="B23" s="7" t="s">
        <v>13</v>
      </c>
      <c r="C23" s="2" t="s">
        <v>0</v>
      </c>
      <c r="D23" s="2" t="s">
        <v>2</v>
      </c>
      <c r="E23" s="2" t="s">
        <v>1</v>
      </c>
      <c r="F23" s="2" t="s">
        <v>3</v>
      </c>
      <c r="G23" s="2" t="s">
        <v>16</v>
      </c>
      <c r="H23" s="2" t="s">
        <v>14</v>
      </c>
      <c r="I23" s="2" t="s">
        <v>19</v>
      </c>
      <c r="J23" s="2" t="s">
        <v>15</v>
      </c>
      <c r="K23" s="2" t="s">
        <v>17</v>
      </c>
    </row>
    <row r="24" spans="2:11" ht="14.4" thickBot="1" x14ac:dyDescent="0.35">
      <c r="B24" s="42">
        <v>2</v>
      </c>
      <c r="C24" s="42" t="s">
        <v>25</v>
      </c>
      <c r="D24" s="42" t="s">
        <v>26</v>
      </c>
      <c r="E24" s="3" t="s">
        <v>11</v>
      </c>
      <c r="F24" s="3">
        <v>1</v>
      </c>
      <c r="G24" s="13">
        <v>0.21</v>
      </c>
      <c r="H24" s="45"/>
      <c r="I24" s="4">
        <f>H24*(1+$G$24)</f>
        <v>0</v>
      </c>
      <c r="J24" s="4">
        <f>F24*H24</f>
        <v>0</v>
      </c>
      <c r="K24" s="4">
        <f>F24*I24</f>
        <v>0</v>
      </c>
    </row>
    <row r="25" spans="2:11" ht="15" customHeight="1" thickBot="1" x14ac:dyDescent="0.35">
      <c r="B25" s="16"/>
      <c r="C25" s="16"/>
      <c r="D25" s="16"/>
      <c r="E25" s="3" t="s">
        <v>4</v>
      </c>
      <c r="F25" s="3">
        <v>1</v>
      </c>
      <c r="G25" s="14"/>
      <c r="H25" s="45"/>
      <c r="I25" s="4">
        <f t="shared" ref="I25:I32" si="2">H25*(1+$G$24)</f>
        <v>0</v>
      </c>
      <c r="J25" s="4">
        <f t="shared" ref="J25:J32" si="3">F25*H25</f>
        <v>0</v>
      </c>
      <c r="K25" s="4">
        <f t="shared" ref="K25:K32" si="4">F25*I25</f>
        <v>0</v>
      </c>
    </row>
    <row r="26" spans="2:11" ht="15" customHeight="1" thickBot="1" x14ac:dyDescent="0.35">
      <c r="B26" s="16"/>
      <c r="C26" s="16"/>
      <c r="D26" s="16"/>
      <c r="E26" s="3" t="s">
        <v>6</v>
      </c>
      <c r="F26" s="3">
        <v>1</v>
      </c>
      <c r="G26" s="14"/>
      <c r="H26" s="45"/>
      <c r="I26" s="4">
        <f t="shared" si="2"/>
        <v>0</v>
      </c>
      <c r="J26" s="4">
        <f t="shared" si="3"/>
        <v>0</v>
      </c>
      <c r="K26" s="4">
        <f t="shared" si="4"/>
        <v>0</v>
      </c>
    </row>
    <row r="27" spans="2:11" ht="15" customHeight="1" thickBot="1" x14ac:dyDescent="0.35">
      <c r="B27" s="16"/>
      <c r="C27" s="16"/>
      <c r="D27" s="16"/>
      <c r="E27" s="3" t="s">
        <v>7</v>
      </c>
      <c r="F27" s="3">
        <v>1</v>
      </c>
      <c r="G27" s="14"/>
      <c r="H27" s="45"/>
      <c r="I27" s="4">
        <f t="shared" si="2"/>
        <v>0</v>
      </c>
      <c r="J27" s="4">
        <f t="shared" si="3"/>
        <v>0</v>
      </c>
      <c r="K27" s="4">
        <f t="shared" si="4"/>
        <v>0</v>
      </c>
    </row>
    <row r="28" spans="2:11" ht="15" customHeight="1" thickBot="1" x14ac:dyDescent="0.35">
      <c r="B28" s="16"/>
      <c r="C28" s="16"/>
      <c r="D28" s="16"/>
      <c r="E28" s="3" t="s">
        <v>8</v>
      </c>
      <c r="F28" s="3">
        <v>1</v>
      </c>
      <c r="G28" s="14"/>
      <c r="H28" s="45"/>
      <c r="I28" s="4">
        <f t="shared" si="2"/>
        <v>0</v>
      </c>
      <c r="J28" s="4">
        <f t="shared" si="3"/>
        <v>0</v>
      </c>
      <c r="K28" s="4">
        <f t="shared" si="4"/>
        <v>0</v>
      </c>
    </row>
    <row r="29" spans="2:11" ht="15" customHeight="1" thickBot="1" x14ac:dyDescent="0.35">
      <c r="B29" s="16"/>
      <c r="C29" s="16"/>
      <c r="D29" s="44"/>
      <c r="E29" s="3" t="s">
        <v>9</v>
      </c>
      <c r="F29" s="3">
        <v>1</v>
      </c>
      <c r="G29" s="14"/>
      <c r="H29" s="45"/>
      <c r="I29" s="4">
        <f t="shared" si="2"/>
        <v>0</v>
      </c>
      <c r="J29" s="4">
        <f t="shared" si="3"/>
        <v>0</v>
      </c>
      <c r="K29" s="4">
        <f t="shared" si="4"/>
        <v>0</v>
      </c>
    </row>
    <row r="30" spans="2:11" ht="15" customHeight="1" thickBot="1" x14ac:dyDescent="0.35">
      <c r="B30" s="16"/>
      <c r="C30" s="16"/>
      <c r="D30" s="42" t="s">
        <v>27</v>
      </c>
      <c r="E30" s="3" t="s">
        <v>11</v>
      </c>
      <c r="F30" s="3">
        <v>2</v>
      </c>
      <c r="G30" s="14"/>
      <c r="H30" s="45"/>
      <c r="I30" s="4">
        <f t="shared" si="2"/>
        <v>0</v>
      </c>
      <c r="J30" s="4">
        <f t="shared" si="3"/>
        <v>0</v>
      </c>
      <c r="K30" s="4">
        <f t="shared" si="4"/>
        <v>0</v>
      </c>
    </row>
    <row r="31" spans="2:11" ht="15" customHeight="1" thickBot="1" x14ac:dyDescent="0.35">
      <c r="B31" s="16"/>
      <c r="C31" s="16"/>
      <c r="D31" s="16"/>
      <c r="E31" s="3" t="s">
        <v>5</v>
      </c>
      <c r="F31" s="3">
        <v>2</v>
      </c>
      <c r="G31" s="14"/>
      <c r="H31" s="45"/>
      <c r="I31" s="4">
        <f t="shared" si="2"/>
        <v>0</v>
      </c>
      <c r="J31" s="4">
        <f t="shared" si="3"/>
        <v>0</v>
      </c>
      <c r="K31" s="4">
        <f t="shared" si="4"/>
        <v>0</v>
      </c>
    </row>
    <row r="32" spans="2:11" ht="15" customHeight="1" thickBot="1" x14ac:dyDescent="0.35">
      <c r="B32" s="44"/>
      <c r="C32" s="44"/>
      <c r="D32" s="44"/>
      <c r="E32" s="3" t="s">
        <v>6</v>
      </c>
      <c r="F32" s="3">
        <v>2</v>
      </c>
      <c r="G32" s="15"/>
      <c r="H32" s="45"/>
      <c r="I32" s="4">
        <f t="shared" si="2"/>
        <v>0</v>
      </c>
      <c r="J32" s="4">
        <f t="shared" si="3"/>
        <v>0</v>
      </c>
      <c r="K32" s="4">
        <f t="shared" si="4"/>
        <v>0</v>
      </c>
    </row>
    <row r="33" spans="2:11" ht="14.4" thickBot="1" x14ac:dyDescent="0.35">
      <c r="E33" s="23"/>
      <c r="I33" s="5" t="s">
        <v>18</v>
      </c>
      <c r="J33" s="6">
        <f>SUM(J24:J32)</f>
        <v>0</v>
      </c>
      <c r="K33" s="6">
        <f>SUM(K24:K32)</f>
        <v>0</v>
      </c>
    </row>
    <row r="34" spans="2:11" x14ac:dyDescent="0.3">
      <c r="E34" s="23"/>
    </row>
    <row r="35" spans="2:11" x14ac:dyDescent="0.3">
      <c r="E35" s="23"/>
    </row>
    <row r="36" spans="2:11" ht="14.4" thickBot="1" x14ac:dyDescent="0.35">
      <c r="E36" s="23"/>
    </row>
    <row r="37" spans="2:11" ht="28.2" thickBot="1" x14ac:dyDescent="0.35">
      <c r="B37" s="7" t="s">
        <v>13</v>
      </c>
      <c r="C37" s="2" t="s">
        <v>0</v>
      </c>
      <c r="D37" s="2" t="s">
        <v>2</v>
      </c>
      <c r="E37" s="2" t="s">
        <v>1</v>
      </c>
      <c r="F37" s="2" t="s">
        <v>3</v>
      </c>
      <c r="G37" s="2" t="s">
        <v>16</v>
      </c>
      <c r="H37" s="2" t="s">
        <v>14</v>
      </c>
      <c r="I37" s="2" t="s">
        <v>19</v>
      </c>
      <c r="J37" s="2" t="s">
        <v>15</v>
      </c>
      <c r="K37" s="2" t="s">
        <v>17</v>
      </c>
    </row>
    <row r="38" spans="2:11" ht="14.4" thickBot="1" x14ac:dyDescent="0.35">
      <c r="B38" s="42">
        <v>3</v>
      </c>
      <c r="C38" s="42" t="s">
        <v>29</v>
      </c>
      <c r="D38" s="42" t="s">
        <v>30</v>
      </c>
      <c r="E38" s="3" t="s">
        <v>11</v>
      </c>
      <c r="F38" s="3">
        <v>1</v>
      </c>
      <c r="G38" s="24">
        <v>0.21</v>
      </c>
      <c r="H38" s="45"/>
      <c r="I38" s="4">
        <f>H38*(1+$G$38)</f>
        <v>0</v>
      </c>
      <c r="J38" s="4">
        <f>F38*H38</f>
        <v>0</v>
      </c>
      <c r="K38" s="4">
        <f>F38*I38</f>
        <v>0</v>
      </c>
    </row>
    <row r="39" spans="2:11" ht="14.4" thickBot="1" x14ac:dyDescent="0.35">
      <c r="B39" s="16"/>
      <c r="C39" s="16"/>
      <c r="D39" s="44"/>
      <c r="E39" s="3" t="s">
        <v>10</v>
      </c>
      <c r="F39" s="3">
        <v>1</v>
      </c>
      <c r="G39" s="25"/>
      <c r="H39" s="45"/>
      <c r="I39" s="4">
        <f t="shared" ref="I39:I41" si="5">H39*(1+$G$38)</f>
        <v>0</v>
      </c>
      <c r="J39" s="4">
        <f>F39*H39</f>
        <v>0</v>
      </c>
      <c r="K39" s="4">
        <f t="shared" ref="K39:K41" si="6">F39*I39</f>
        <v>0</v>
      </c>
    </row>
    <row r="40" spans="2:11" ht="14.4" thickBot="1" x14ac:dyDescent="0.35">
      <c r="B40" s="16"/>
      <c r="C40" s="16"/>
      <c r="D40" s="42" t="s">
        <v>31</v>
      </c>
      <c r="E40" s="3" t="s">
        <v>12</v>
      </c>
      <c r="F40" s="3">
        <v>3</v>
      </c>
      <c r="G40" s="25"/>
      <c r="H40" s="45"/>
      <c r="I40" s="4">
        <f>H40*(1+$G$38)</f>
        <v>0</v>
      </c>
      <c r="J40" s="4">
        <f t="shared" ref="J39:J41" si="7">F40*H40</f>
        <v>0</v>
      </c>
      <c r="K40" s="4">
        <f t="shared" si="6"/>
        <v>0</v>
      </c>
    </row>
    <row r="41" spans="2:11" ht="14.4" thickBot="1" x14ac:dyDescent="0.35">
      <c r="B41" s="44"/>
      <c r="C41" s="44"/>
      <c r="D41" s="44"/>
      <c r="E41" s="3" t="s">
        <v>4</v>
      </c>
      <c r="F41" s="3">
        <v>1</v>
      </c>
      <c r="G41" s="26"/>
      <c r="H41" s="45"/>
      <c r="I41" s="4">
        <f t="shared" si="5"/>
        <v>0</v>
      </c>
      <c r="J41" s="4">
        <f t="shared" si="7"/>
        <v>0</v>
      </c>
      <c r="K41" s="4">
        <f t="shared" si="6"/>
        <v>0</v>
      </c>
    </row>
    <row r="42" spans="2:11" ht="14.4" thickBot="1" x14ac:dyDescent="0.35">
      <c r="E42" s="23"/>
      <c r="I42" s="5" t="s">
        <v>18</v>
      </c>
      <c r="J42" s="6">
        <f>SUM(J38:J41)</f>
        <v>0</v>
      </c>
      <c r="K42" s="6">
        <f>SUM(K38:K41)</f>
        <v>0</v>
      </c>
    </row>
    <row r="43" spans="2:11" x14ac:dyDescent="0.3">
      <c r="E43" s="23"/>
    </row>
    <row r="44" spans="2:11" x14ac:dyDescent="0.3">
      <c r="E44" s="23"/>
    </row>
    <row r="45" spans="2:11" ht="14.4" thickBot="1" x14ac:dyDescent="0.35">
      <c r="E45" s="23"/>
    </row>
    <row r="46" spans="2:11" ht="28.2" thickBot="1" x14ac:dyDescent="0.35">
      <c r="B46" s="7" t="s">
        <v>13</v>
      </c>
      <c r="C46" s="2" t="s">
        <v>0</v>
      </c>
      <c r="D46" s="2" t="s">
        <v>2</v>
      </c>
      <c r="E46" s="2" t="s">
        <v>1</v>
      </c>
      <c r="F46" s="2" t="s">
        <v>3</v>
      </c>
      <c r="G46" s="2" t="s">
        <v>16</v>
      </c>
      <c r="H46" s="2" t="s">
        <v>14</v>
      </c>
      <c r="I46" s="2" t="s">
        <v>19</v>
      </c>
      <c r="J46" s="2" t="s">
        <v>15</v>
      </c>
      <c r="K46" s="2" t="s">
        <v>17</v>
      </c>
    </row>
    <row r="47" spans="2:11" ht="28.2" thickBot="1" x14ac:dyDescent="0.35">
      <c r="B47" s="9">
        <v>4</v>
      </c>
      <c r="C47" s="3" t="s">
        <v>32</v>
      </c>
      <c r="D47" s="3" t="s">
        <v>32</v>
      </c>
      <c r="E47" s="3" t="s">
        <v>11</v>
      </c>
      <c r="F47" s="3">
        <v>1</v>
      </c>
      <c r="G47" s="27">
        <v>0.21</v>
      </c>
      <c r="H47" s="45"/>
      <c r="I47" s="4">
        <f>H47*(1+$G$47)</f>
        <v>0</v>
      </c>
      <c r="J47" s="4">
        <f>F47*H47</f>
        <v>0</v>
      </c>
      <c r="K47" s="4">
        <f>F47*I47</f>
        <v>0</v>
      </c>
    </row>
    <row r="48" spans="2:11" ht="14.4" thickBot="1" x14ac:dyDescent="0.35">
      <c r="E48" s="23"/>
      <c r="I48" s="5" t="s">
        <v>18</v>
      </c>
      <c r="J48" s="6">
        <f>SUM(J47)</f>
        <v>0</v>
      </c>
      <c r="K48" s="6">
        <f>SUM(K47)</f>
        <v>0</v>
      </c>
    </row>
    <row r="49" spans="2:11" x14ac:dyDescent="0.3">
      <c r="E49" s="23"/>
    </row>
    <row r="50" spans="2:11" x14ac:dyDescent="0.3">
      <c r="E50" s="23"/>
    </row>
    <row r="51" spans="2:11" ht="14.4" thickBot="1" x14ac:dyDescent="0.35">
      <c r="E51" s="23"/>
    </row>
    <row r="52" spans="2:11" ht="28.2" thickBot="1" x14ac:dyDescent="0.35">
      <c r="B52" s="7" t="s">
        <v>13</v>
      </c>
      <c r="C52" s="2" t="s">
        <v>0</v>
      </c>
      <c r="D52" s="2" t="s">
        <v>2</v>
      </c>
      <c r="E52" s="2" t="s">
        <v>1</v>
      </c>
      <c r="F52" s="2" t="s">
        <v>3</v>
      </c>
      <c r="G52" s="2" t="s">
        <v>16</v>
      </c>
      <c r="H52" s="2" t="s">
        <v>14</v>
      </c>
      <c r="I52" s="2" t="s">
        <v>19</v>
      </c>
      <c r="J52" s="2" t="s">
        <v>15</v>
      </c>
      <c r="K52" s="2" t="s">
        <v>17</v>
      </c>
    </row>
    <row r="53" spans="2:11" ht="14.4" thickBot="1" x14ac:dyDescent="0.35">
      <c r="B53" s="9">
        <v>5</v>
      </c>
      <c r="C53" s="3" t="s">
        <v>33</v>
      </c>
      <c r="D53" s="3" t="s">
        <v>33</v>
      </c>
      <c r="E53" s="3" t="s">
        <v>11</v>
      </c>
      <c r="F53" s="3">
        <v>1</v>
      </c>
      <c r="G53" s="27">
        <v>0.21</v>
      </c>
      <c r="H53" s="45"/>
      <c r="I53" s="4">
        <f>H53*(1+$G$53)</f>
        <v>0</v>
      </c>
      <c r="J53" s="4">
        <f>F53*H53</f>
        <v>0</v>
      </c>
      <c r="K53" s="4">
        <f>F53*I53</f>
        <v>0</v>
      </c>
    </row>
    <row r="54" spans="2:11" ht="14.4" thickBot="1" x14ac:dyDescent="0.35">
      <c r="E54" s="23"/>
      <c r="I54" s="5" t="s">
        <v>18</v>
      </c>
      <c r="J54" s="6">
        <f>SUM(J53)</f>
        <v>0</v>
      </c>
      <c r="K54" s="6">
        <f>SUM(K53)</f>
        <v>0</v>
      </c>
    </row>
    <row r="55" spans="2:11" x14ac:dyDescent="0.3">
      <c r="E55" s="23"/>
    </row>
    <row r="56" spans="2:11" x14ac:dyDescent="0.3">
      <c r="E56" s="23"/>
    </row>
    <row r="57" spans="2:11" x14ac:dyDescent="0.3">
      <c r="E57" s="23"/>
    </row>
    <row r="58" spans="2:11" x14ac:dyDescent="0.3">
      <c r="E58" s="23"/>
    </row>
    <row r="59" spans="2:11" ht="14.4" thickBot="1" x14ac:dyDescent="0.35">
      <c r="E59" s="23"/>
    </row>
    <row r="60" spans="2:11" ht="28.2" thickBot="1" x14ac:dyDescent="0.35">
      <c r="B60" s="7" t="s">
        <v>13</v>
      </c>
      <c r="C60" s="2" t="s">
        <v>0</v>
      </c>
      <c r="D60" s="2" t="s">
        <v>2</v>
      </c>
      <c r="E60" s="2" t="s">
        <v>1</v>
      </c>
      <c r="F60" s="2" t="s">
        <v>3</v>
      </c>
      <c r="G60" s="2" t="s">
        <v>16</v>
      </c>
      <c r="H60" s="2" t="s">
        <v>14</v>
      </c>
      <c r="I60" s="2" t="s">
        <v>19</v>
      </c>
      <c r="J60" s="2" t="s">
        <v>15</v>
      </c>
      <c r="K60" s="2" t="s">
        <v>17</v>
      </c>
    </row>
    <row r="61" spans="2:11" ht="14.4" thickBot="1" x14ac:dyDescent="0.35">
      <c r="B61" s="18">
        <v>6</v>
      </c>
      <c r="C61" s="18" t="s">
        <v>34</v>
      </c>
      <c r="D61" s="18" t="s">
        <v>34</v>
      </c>
      <c r="E61" s="3" t="s">
        <v>11</v>
      </c>
      <c r="F61" s="3">
        <v>1</v>
      </c>
      <c r="G61" s="28">
        <v>0.21</v>
      </c>
      <c r="H61" s="46"/>
      <c r="I61" s="4">
        <f>H61*(1+$G$61)</f>
        <v>0</v>
      </c>
      <c r="J61" s="4">
        <f>F61*H61</f>
        <v>0</v>
      </c>
      <c r="K61" s="4">
        <f t="shared" ref="K61:K62" si="8">F61*I61</f>
        <v>0</v>
      </c>
    </row>
    <row r="62" spans="2:11" ht="15" customHeight="1" thickBot="1" x14ac:dyDescent="0.35">
      <c r="B62" s="44"/>
      <c r="C62" s="44"/>
      <c r="D62" s="44"/>
      <c r="E62" s="3" t="s">
        <v>12</v>
      </c>
      <c r="F62" s="3">
        <v>1</v>
      </c>
      <c r="G62" s="29"/>
      <c r="H62" s="46"/>
      <c r="I62" s="4">
        <f>H62*(1+$G$61)</f>
        <v>0</v>
      </c>
      <c r="J62" s="4">
        <f t="shared" ref="J61:J62" si="9">F62*H62</f>
        <v>0</v>
      </c>
      <c r="K62" s="4">
        <f t="shared" si="8"/>
        <v>0</v>
      </c>
    </row>
    <row r="63" spans="2:11" ht="14.4" thickBot="1" x14ac:dyDescent="0.35">
      <c r="E63" s="23"/>
      <c r="I63" s="5" t="s">
        <v>18</v>
      </c>
      <c r="J63" s="6">
        <f>SUM(J61:J62)</f>
        <v>0</v>
      </c>
      <c r="K63" s="6">
        <f>SUM(K61:K62)</f>
        <v>0</v>
      </c>
    </row>
    <row r="64" spans="2:11" x14ac:dyDescent="0.3">
      <c r="E64" s="23"/>
    </row>
    <row r="65" spans="2:11" x14ac:dyDescent="0.3">
      <c r="E65" s="23"/>
    </row>
    <row r="66" spans="2:11" ht="14.4" thickBot="1" x14ac:dyDescent="0.35">
      <c r="E66" s="23"/>
    </row>
    <row r="67" spans="2:11" ht="28.2" thickBot="1" x14ac:dyDescent="0.35">
      <c r="B67" s="7" t="s">
        <v>13</v>
      </c>
      <c r="C67" s="2" t="s">
        <v>0</v>
      </c>
      <c r="D67" s="2" t="s">
        <v>2</v>
      </c>
      <c r="E67" s="2" t="s">
        <v>1</v>
      </c>
      <c r="F67" s="2" t="s">
        <v>3</v>
      </c>
      <c r="G67" s="2" t="s">
        <v>16</v>
      </c>
      <c r="H67" s="2" t="s">
        <v>14</v>
      </c>
      <c r="I67" s="2" t="s">
        <v>19</v>
      </c>
      <c r="J67" s="2" t="s">
        <v>15</v>
      </c>
      <c r="K67" s="2" t="s">
        <v>17</v>
      </c>
    </row>
    <row r="68" spans="2:11" ht="14.4" customHeight="1" thickBot="1" x14ac:dyDescent="0.35">
      <c r="B68" s="42">
        <v>7</v>
      </c>
      <c r="C68" s="42" t="s">
        <v>35</v>
      </c>
      <c r="D68" s="42" t="s">
        <v>35</v>
      </c>
      <c r="E68" s="3" t="s">
        <v>12</v>
      </c>
      <c r="F68" s="3">
        <v>1</v>
      </c>
      <c r="G68" s="28">
        <v>0.21</v>
      </c>
      <c r="H68" s="46"/>
      <c r="I68" s="4">
        <f>H68*(1+$G$68)</f>
        <v>0</v>
      </c>
      <c r="J68" s="4">
        <f>F68*H68</f>
        <v>0</v>
      </c>
      <c r="K68" s="4">
        <f t="shared" ref="K68:K69" si="10">F68*I68</f>
        <v>0</v>
      </c>
    </row>
    <row r="69" spans="2:11" ht="14.4" thickBot="1" x14ac:dyDescent="0.35">
      <c r="B69" s="44"/>
      <c r="C69" s="44"/>
      <c r="D69" s="44"/>
      <c r="E69" s="3" t="s">
        <v>10</v>
      </c>
      <c r="F69" s="3">
        <v>1</v>
      </c>
      <c r="G69" s="29"/>
      <c r="H69" s="46"/>
      <c r="I69" s="4">
        <f>H69*(1+$G$68)</f>
        <v>0</v>
      </c>
      <c r="J69" s="4">
        <f t="shared" ref="J68:J69" si="11">F69*H69</f>
        <v>0</v>
      </c>
      <c r="K69" s="4">
        <f t="shared" si="10"/>
        <v>0</v>
      </c>
    </row>
    <row r="70" spans="2:11" ht="14.4" thickBot="1" x14ac:dyDescent="0.35">
      <c r="E70" s="23"/>
      <c r="I70" s="5" t="s">
        <v>18</v>
      </c>
      <c r="J70" s="6">
        <f>SUM(J68:J69)</f>
        <v>0</v>
      </c>
      <c r="K70" s="6">
        <f>SUM(K68:K69)</f>
        <v>0</v>
      </c>
    </row>
    <row r="71" spans="2:11" x14ac:dyDescent="0.3">
      <c r="E71" s="23"/>
    </row>
    <row r="72" spans="2:11" x14ac:dyDescent="0.3">
      <c r="E72" s="23"/>
    </row>
    <row r="73" spans="2:11" ht="14.4" thickBot="1" x14ac:dyDescent="0.35">
      <c r="E73" s="23"/>
    </row>
    <row r="74" spans="2:11" ht="28.2" thickBot="1" x14ac:dyDescent="0.35">
      <c r="B74" s="7" t="s">
        <v>13</v>
      </c>
      <c r="C74" s="2" t="s">
        <v>0</v>
      </c>
      <c r="D74" s="2" t="s">
        <v>2</v>
      </c>
      <c r="E74" s="2" t="s">
        <v>1</v>
      </c>
      <c r="F74" s="2" t="s">
        <v>3</v>
      </c>
      <c r="G74" s="2" t="s">
        <v>16</v>
      </c>
      <c r="H74" s="2" t="s">
        <v>14</v>
      </c>
      <c r="I74" s="2" t="s">
        <v>19</v>
      </c>
      <c r="J74" s="2" t="s">
        <v>15</v>
      </c>
      <c r="K74" s="2" t="s">
        <v>17</v>
      </c>
    </row>
    <row r="75" spans="2:11" ht="28.2" thickBot="1" x14ac:dyDescent="0.35">
      <c r="B75" s="9">
        <v>8</v>
      </c>
      <c r="C75" s="43" t="s">
        <v>36</v>
      </c>
      <c r="D75" s="3" t="s">
        <v>36</v>
      </c>
      <c r="E75" s="3" t="s">
        <v>11</v>
      </c>
      <c r="F75" s="3">
        <v>1</v>
      </c>
      <c r="G75" s="27">
        <v>0.21</v>
      </c>
      <c r="H75" s="45"/>
      <c r="I75" s="4">
        <f>H75*(1+$G$75)</f>
        <v>0</v>
      </c>
      <c r="J75" s="4">
        <f>F75*H75</f>
        <v>0</v>
      </c>
      <c r="K75" s="4">
        <f>F75*I75</f>
        <v>0</v>
      </c>
    </row>
    <row r="76" spans="2:11" ht="14.4" thickBot="1" x14ac:dyDescent="0.35">
      <c r="I76" s="5" t="s">
        <v>18</v>
      </c>
      <c r="J76" s="6">
        <f>SUM(J75)</f>
        <v>0</v>
      </c>
      <c r="K76" s="6">
        <f>SUM(K75)</f>
        <v>0</v>
      </c>
    </row>
  </sheetData>
  <sheetProtection algorithmName="SHA-512" hashValue="6nYjiodrYo/q9UrP/9j6gwHWZNd06tRUPfXRHj/VpQP/0CxV4MJpxP0JAvtQp/b7vNNzwb7XdqkbDQ5I0Gtr0w==" saltValue="EWMFH77FAzl0ZacpLMxngA==" spinCount="100000" sheet="1" objects="1" scenarios="1" selectLockedCells="1"/>
  <mergeCells count="26">
    <mergeCell ref="B68:B69"/>
    <mergeCell ref="C68:C69"/>
    <mergeCell ref="D68:D69"/>
    <mergeCell ref="G68:G69"/>
    <mergeCell ref="B61:B62"/>
    <mergeCell ref="C61:C62"/>
    <mergeCell ref="D61:D62"/>
    <mergeCell ref="G61:G62"/>
    <mergeCell ref="D30:D32"/>
    <mergeCell ref="G24:G32"/>
    <mergeCell ref="B38:B41"/>
    <mergeCell ref="C38:C41"/>
    <mergeCell ref="D38:D39"/>
    <mergeCell ref="D40:D41"/>
    <mergeCell ref="G38:G41"/>
    <mergeCell ref="B11:B12"/>
    <mergeCell ref="B2:D8"/>
    <mergeCell ref="C11:E12"/>
    <mergeCell ref="C10:E10"/>
    <mergeCell ref="D17:D18"/>
    <mergeCell ref="C16:C18"/>
    <mergeCell ref="B16:B18"/>
    <mergeCell ref="G16:G18"/>
    <mergeCell ref="B24:B32"/>
    <mergeCell ref="C24:C32"/>
    <mergeCell ref="D24:D2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C87C5859-F077-4F11-8650-8067F6ABE3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408116-F3A2-4A66-ADF5-37600E0995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DE7D57-4C2B-4DCB-9D3C-5CBCD5421581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MM2026168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2026-10-09T12:02:31Z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